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72" yWindow="408" windowWidth="1790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M18" i="2" l="1"/>
  <c r="Z14" i="2"/>
  <c r="Z19" i="2"/>
  <c r="M16" i="2"/>
  <c r="Z11" i="2"/>
  <c r="V11" i="2"/>
  <c r="Z16" i="2"/>
  <c r="V12" i="2"/>
  <c r="V20" i="2"/>
  <c r="M12" i="2"/>
  <c r="Z17" i="2"/>
  <c r="V17" i="2"/>
  <c r="V18" i="2"/>
  <c r="V19" i="2"/>
  <c r="M11" i="2"/>
  <c r="M17" i="2"/>
  <c r="V13" i="2"/>
  <c r="M19" i="2"/>
  <c r="Z15" i="2"/>
  <c r="Z18" i="2"/>
  <c r="V15" i="2"/>
  <c r="Z20" i="2"/>
  <c r="M20" i="2"/>
  <c r="V16" i="2"/>
  <c r="V14" i="2"/>
  <c r="M14" i="2"/>
  <c r="M15" i="2"/>
  <c r="M13" i="2"/>
  <c r="Z12" i="2"/>
  <c r="Z13" i="2"/>
</calcChain>
</file>

<file path=xl/sharedStrings.xml><?xml version="1.0" encoding="utf-8"?>
<sst xmlns="http://schemas.openxmlformats.org/spreadsheetml/2006/main" count="101" uniqueCount="63">
  <si>
    <t>01.07.2025</t>
  </si>
  <si>
    <t>a</t>
  </si>
  <si>
    <t>01.08.2025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</si>
  <si>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</si>
  <si>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01.08.2025 года</t>
  </si>
  <si>
    <t>1 августа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</si>
  <si>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</si>
  <si>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</si>
  <si>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</si>
  <si>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</si>
  <si>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</si>
  <si>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</si>
  <si>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</si>
  <si>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</si>
  <si>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</si>
  <si>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01.07.2025</t>
  </si>
  <si>
    <t>Осуществлено заимствований за период  с 01.07.2025 по 31.07.2025</t>
  </si>
  <si>
    <t>Исполнено обязательств за период с 01.07.2025 по 31.07.2025</t>
  </si>
  <si>
    <t>Задолженность на 01.08.2025</t>
  </si>
  <si>
    <t>июль</t>
  </si>
  <si>
    <t>Основной долг</t>
  </si>
  <si>
    <t>Проценты</t>
  </si>
  <si>
    <t>Штрафы, пени</t>
  </si>
  <si>
    <t>итого</t>
  </si>
  <si>
    <t>31.07.2025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</si>
  <si>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</si>
  <si>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</si>
  <si>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</si>
  <si>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</si>
  <si>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</si>
  <si>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</si>
  <si>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</si>
  <si>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</si>
  <si>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</si>
  <si>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</si>
  <si>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</si>
  <si>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</si>
  <si>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</si>
  <si>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</si>
  <si>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19.12.2025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</si>
  <si>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</si>
  <si>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</si>
  <si>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</si>
  <si>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</si>
  <si>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</si>
  <si>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</si>
  <si>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</si>
  <si>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</si>
  <si>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</si>
  <si>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</si>
  <si>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</si>
  <si>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</si>
  <si>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</si>
  <si>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</si>
  <si>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</si>
  <si>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Врио главы  муниципального округа "Ухта"                                          Республики Коми - руководителя администрации</t>
  </si>
  <si>
    <t>_________________</t>
  </si>
  <si>
    <t>М.Н. Метелёва</t>
  </si>
  <si>
    <t>М.П.</t>
  </si>
  <si>
    <t>Начальник Финансового управления администрации муниципального округа "Ухта"</t>
  </si>
  <si>
    <t xml:space="preserve">Г.В. Крайн </t>
  </si>
  <si>
    <t>Примечание: просроченной задолженности по состоянию на 01.08.2025 года  - нет</t>
  </si>
  <si>
    <t>28.12.2023; 23.12.2024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</si>
</sst>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2"/>
      <color rgb="FF000000"/>
      <name val="Arial Cyr"/>
    </font>
    <font>
      <b/>
      <sz val="12"/>
      <color rgb="FF000000"/>
      <name val="Arial Cyr"/>
    </font>
    <font>
      <sz val="15"/>
      <color rgb="FFFFFFFF"/>
      <name val="Arial Cyr"/>
    </font>
    <font>
      <b/>
      <sz val="15"/>
      <color rgb="FF000000"/>
      <name val="Arial Cyr"/>
    </font>
    <font>
      <sz val="15"/>
      <name val="Calibri"/>
      <family val="2"/>
      <scheme val="minor"/>
    </font>
    <font>
      <sz val="15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9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0" fontId="6" fillId="0" borderId="14" xfId="14" applyNumberFormat="1" applyFont="1" applyBorder="1" applyAlignment="1" applyProtection="1"/>
    <xf numFmtId="0" fontId="0" fillId="0" borderId="0" xfId="0" applyAlignment="1">
      <alignment wrapText="1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49" fontId="6" fillId="0" borderId="1" xfId="9" applyFont="1" applyAlignment="1">
      <alignment horizontal="left"/>
    </xf>
    <xf numFmtId="0" fontId="7" fillId="0" borderId="0" xfId="0" applyFont="1" applyAlignment="1">
      <alignment wrapText="1"/>
    </xf>
    <xf numFmtId="0" fontId="9" fillId="0" borderId="1" xfId="27" applyNumberFormat="1" applyFont="1" applyAlignment="1" applyProtection="1">
      <alignment wrapText="1"/>
    </xf>
    <xf numFmtId="0" fontId="10" fillId="0" borderId="0" xfId="0" applyFont="1" applyAlignment="1"/>
    <xf numFmtId="0" fontId="7" fillId="0" borderId="0" xfId="0" applyFont="1" applyAlignment="1"/>
    <xf numFmtId="0" fontId="6" fillId="0" borderId="1" xfId="27" applyNumberFormat="1" applyFont="1" applyAlignment="1" applyProtection="1">
      <alignment horizontal="left" wrapText="1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7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/>
    <xf numFmtId="49" fontId="11" fillId="0" borderId="4" xfId="14" applyNumberFormat="1" applyFont="1" applyProtection="1">
      <alignment horizontal="center" vertical="center" wrapText="1"/>
    </xf>
    <xf numFmtId="49" fontId="12" fillId="2" borderId="4" xfId="20" applyNumberFormat="1" applyFont="1" applyProtection="1">
      <alignment horizontal="center" vertical="top" wrapText="1"/>
    </xf>
    <xf numFmtId="4" fontId="12" fillId="2" borderId="4" xfId="21" applyNumberFormat="1" applyFont="1" applyProtection="1">
      <alignment horizontal="center" vertical="top" wrapText="1"/>
    </xf>
    <xf numFmtId="49" fontId="11" fillId="0" borderId="13" xfId="25" applyNumberFormat="1" applyFont="1" applyProtection="1">
      <alignment horizontal="center" vertical="top" wrapText="1"/>
    </xf>
    <xf numFmtId="4" fontId="11" fillId="0" borderId="13" xfId="26" applyNumberFormat="1" applyFont="1" applyProtection="1">
      <alignment horizontal="center" vertical="top" wrapText="1"/>
    </xf>
    <xf numFmtId="49" fontId="13" fillId="0" borderId="1" xfId="5" applyNumberFormat="1" applyFont="1" applyProtection="1"/>
    <xf numFmtId="49" fontId="13" fillId="0" borderId="1" xfId="2" applyNumberFormat="1" applyFont="1" applyProtection="1">
      <alignment wrapText="1"/>
    </xf>
    <xf numFmtId="49" fontId="14" fillId="0" borderId="1" xfId="7" applyNumberFormat="1" applyFont="1" applyProtection="1">
      <alignment horizontal="center" vertical="center" shrinkToFit="1"/>
    </xf>
    <xf numFmtId="49" fontId="14" fillId="0" borderId="1" xfId="8" applyNumberFormat="1" applyFont="1" applyProtection="1">
      <alignment horizontal="center" wrapText="1"/>
    </xf>
    <xf numFmtId="49" fontId="14" fillId="0" borderId="1" xfId="9" applyNumberFormat="1" applyFont="1" applyProtection="1"/>
    <xf numFmtId="0" fontId="15" fillId="0" borderId="0" xfId="0" applyFont="1" applyProtection="1">
      <protection locked="0"/>
    </xf>
    <xf numFmtId="49" fontId="16" fillId="0" borderId="1" xfId="10" applyNumberFormat="1" applyFont="1" applyProtection="1">
      <alignment horizontal="center" vertical="center" shrinkToFit="1"/>
    </xf>
    <xf numFmtId="49" fontId="16" fillId="0" borderId="1" xfId="4" applyNumberFormat="1" applyFont="1" applyProtection="1"/>
    <xf numFmtId="0" fontId="6" fillId="0" borderId="1" xfId="27" applyNumberFormat="1" applyFont="1" applyFill="1" applyAlignment="1" applyProtection="1">
      <alignment wrapText="1"/>
    </xf>
    <xf numFmtId="0" fontId="0" fillId="0" borderId="0" xfId="0" applyFill="1" applyAlignment="1">
      <alignment wrapText="1"/>
    </xf>
    <xf numFmtId="49" fontId="11" fillId="0" borderId="5" xfId="14" applyNumberFormat="1" applyFont="1" applyBorder="1" applyProtection="1">
      <alignment horizontal="center" vertical="center" wrapText="1"/>
    </xf>
    <xf numFmtId="49" fontId="11" fillId="0" borderId="7" xfId="14" applyNumberFormat="1" applyFont="1" applyBorder="1" applyProtection="1">
      <alignment horizontal="center" vertical="center" wrapText="1"/>
    </xf>
    <xf numFmtId="49" fontId="11" fillId="0" borderId="10" xfId="14" applyNumberFormat="1" applyFont="1" applyBorder="1" applyProtection="1">
      <alignment horizontal="center" vertical="center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7" fillId="0" borderId="1" xfId="27" applyNumberFormat="1" applyFont="1" applyFill="1" applyAlignment="1" applyProtection="1">
      <alignment wrapText="1"/>
    </xf>
    <xf numFmtId="0" fontId="8" fillId="0" borderId="0" xfId="0" applyFont="1" applyFill="1" applyAlignment="1">
      <alignment wrapText="1"/>
    </xf>
    <xf numFmtId="49" fontId="11" fillId="0" borderId="8" xfId="14" applyNumberFormat="1" applyFont="1" applyBorder="1" applyProtection="1">
      <alignment horizontal="center" vertical="center" wrapText="1"/>
    </xf>
    <xf numFmtId="49" fontId="11" fillId="0" borderId="9" xfId="14" applyNumberFormat="1" applyFont="1" applyBorder="1" applyProtection="1">
      <alignment horizontal="center" vertical="center" wrapText="1"/>
    </xf>
    <xf numFmtId="49" fontId="11" fillId="0" borderId="11" xfId="14" applyNumberFormat="1" applyFont="1" applyBorder="1" applyProtection="1">
      <alignment horizontal="center" vertical="center" wrapText="1"/>
    </xf>
    <xf numFmtId="49" fontId="11" fillId="0" borderId="4" xfId="14" applyNumberFormat="1" applyFont="1" applyProtection="1">
      <alignment horizontal="center" vertical="center" wrapText="1"/>
    </xf>
    <xf numFmtId="49" fontId="11" fillId="0" borderId="4" xfId="14" applyFont="1">
      <alignment horizontal="center" vertical="center"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14" fillId="0" borderId="1" xfId="6" applyNumberFormat="1" applyFont="1" applyAlignment="1" applyProtection="1">
      <alignment horizontal="left" vertical="center" wrapText="1"/>
    </xf>
    <xf numFmtId="49" fontId="14" fillId="0" borderId="1" xfId="6" applyFont="1" applyAlignment="1">
      <alignment horizontal="left" vertical="center" wrapText="1"/>
    </xf>
    <xf numFmtId="49" fontId="11" fillId="0" borderId="2" xfId="11" applyNumberFormat="1" applyFont="1" applyProtection="1">
      <alignment horizontal="right" shrinkToFit="1"/>
    </xf>
    <xf numFmtId="49" fontId="11" fillId="0" borderId="2" xfId="11" applyFont="1">
      <alignment horizontal="right" shrinkToFit="1"/>
    </xf>
    <xf numFmtId="49" fontId="12" fillId="0" borderId="4" xfId="15" applyNumberFormat="1" applyFont="1" applyProtection="1">
      <alignment horizontal="center" vertical="center" wrapText="1"/>
    </xf>
    <xf numFmtId="49" fontId="12" fillId="0" borderId="4" xfId="15" applyFont="1">
      <alignment horizontal="center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abSelected="1" topLeftCell="P1" zoomScale="70" zoomScaleNormal="70" zoomScaleSheetLayoutView="70" zoomScalePageLayoutView="70" workbookViewId="0">
      <pane ySplit="10" topLeftCell="A17" activePane="bottomLeft" state="frozen"/>
      <selection pane="bottomLeft" activeCell="F17" sqref="F17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3" width="17.6640625" style="1" customWidth="1"/>
    <col min="24" max="25" width="15.33203125" style="1" customWidth="1"/>
    <col min="26" max="26" width="19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4"/>
      <c r="AB1" s="4"/>
      <c r="AC1" s="4"/>
      <c r="AD1" s="4"/>
    </row>
    <row r="2" spans="1:30" s="44" customFormat="1" ht="14.55" customHeight="1" x14ac:dyDescent="0.4">
      <c r="A2" s="39" t="s">
        <v>2</v>
      </c>
      <c r="B2" s="40"/>
      <c r="C2" s="63" t="s">
        <v>3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41"/>
      <c r="AB2" s="42"/>
      <c r="AC2" s="42"/>
      <c r="AD2" s="43"/>
    </row>
    <row r="3" spans="1:30" s="44" customFormat="1" ht="14.55" customHeight="1" x14ac:dyDescent="0.4">
      <c r="A3" s="39" t="s">
        <v>2</v>
      </c>
      <c r="B3" s="40"/>
      <c r="C3" s="63" t="s">
        <v>4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45"/>
      <c r="AB3" s="42"/>
      <c r="AC3" s="42"/>
      <c r="AD3" s="46"/>
    </row>
    <row r="4" spans="1:30" ht="13.2" customHeight="1" x14ac:dyDescent="0.3">
      <c r="A4" s="5" t="s">
        <v>5</v>
      </c>
      <c r="B4" s="5"/>
      <c r="C4" s="65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4"/>
    </row>
    <row r="5" spans="1:30" ht="26.55" customHeight="1" x14ac:dyDescent="0.3">
      <c r="A5" s="6" t="s">
        <v>7</v>
      </c>
      <c r="B5" s="7"/>
      <c r="C5" s="59" t="s">
        <v>8</v>
      </c>
      <c r="D5" s="49" t="s">
        <v>9</v>
      </c>
      <c r="E5" s="59" t="s">
        <v>10</v>
      </c>
      <c r="F5" s="59" t="s">
        <v>11</v>
      </c>
      <c r="G5" s="59" t="s">
        <v>12</v>
      </c>
      <c r="H5" s="59" t="s">
        <v>13</v>
      </c>
      <c r="I5" s="59" t="s">
        <v>14</v>
      </c>
      <c r="J5" s="67" t="s">
        <v>15</v>
      </c>
      <c r="K5" s="68"/>
      <c r="L5" s="68"/>
      <c r="M5" s="68"/>
      <c r="N5" s="59" t="s">
        <v>16</v>
      </c>
      <c r="O5" s="60"/>
      <c r="P5" s="59" t="s">
        <v>17</v>
      </c>
      <c r="Q5" s="60"/>
      <c r="R5" s="60"/>
      <c r="S5" s="60"/>
      <c r="T5" s="60"/>
      <c r="U5" s="60"/>
      <c r="V5" s="60"/>
      <c r="W5" s="67" t="s">
        <v>18</v>
      </c>
      <c r="X5" s="68"/>
      <c r="Y5" s="68"/>
      <c r="Z5" s="68"/>
      <c r="AA5" s="4"/>
      <c r="AB5" s="4"/>
      <c r="AC5" s="4"/>
      <c r="AD5" s="4"/>
    </row>
    <row r="6" spans="1:30" ht="14.55" customHeight="1" x14ac:dyDescent="0.3">
      <c r="A6" s="6" t="s">
        <v>19</v>
      </c>
      <c r="B6" s="8"/>
      <c r="C6" s="60"/>
      <c r="D6" s="50"/>
      <c r="E6" s="60"/>
      <c r="F6" s="60"/>
      <c r="G6" s="60"/>
      <c r="H6" s="60"/>
      <c r="I6" s="60"/>
      <c r="J6" s="34" t="s">
        <v>20</v>
      </c>
      <c r="K6" s="34" t="s">
        <v>21</v>
      </c>
      <c r="L6" s="34" t="s">
        <v>22</v>
      </c>
      <c r="M6" s="56" t="s">
        <v>23</v>
      </c>
      <c r="N6" s="59" t="s">
        <v>20</v>
      </c>
      <c r="O6" s="60"/>
      <c r="P6" s="59" t="s">
        <v>20</v>
      </c>
      <c r="Q6" s="60"/>
      <c r="R6" s="59" t="s">
        <v>21</v>
      </c>
      <c r="S6" s="60"/>
      <c r="T6" s="59" t="s">
        <v>22</v>
      </c>
      <c r="U6" s="60"/>
      <c r="V6" s="59" t="s">
        <v>23</v>
      </c>
      <c r="W6" s="34" t="s">
        <v>20</v>
      </c>
      <c r="X6" s="34" t="s">
        <v>21</v>
      </c>
      <c r="Y6" s="34" t="s">
        <v>22</v>
      </c>
      <c r="Z6" s="59" t="s">
        <v>23</v>
      </c>
      <c r="AA6" s="4"/>
      <c r="AB6" s="4"/>
      <c r="AC6" s="4"/>
      <c r="AD6" s="4"/>
    </row>
    <row r="7" spans="1:30" ht="14.55" customHeight="1" x14ac:dyDescent="0.3">
      <c r="A7" s="6" t="s">
        <v>24</v>
      </c>
      <c r="B7" s="8"/>
      <c r="C7" s="60"/>
      <c r="D7" s="50"/>
      <c r="E7" s="60"/>
      <c r="F7" s="60"/>
      <c r="G7" s="60"/>
      <c r="H7" s="60"/>
      <c r="I7" s="60"/>
      <c r="J7" s="49" t="s">
        <v>25</v>
      </c>
      <c r="K7" s="59" t="s">
        <v>25</v>
      </c>
      <c r="L7" s="59" t="s">
        <v>25</v>
      </c>
      <c r="M7" s="57"/>
      <c r="N7" s="59" t="s">
        <v>26</v>
      </c>
      <c r="O7" s="59" t="s">
        <v>25</v>
      </c>
      <c r="P7" s="59" t="s">
        <v>26</v>
      </c>
      <c r="Q7" s="59" t="s">
        <v>25</v>
      </c>
      <c r="R7" s="59" t="s">
        <v>26</v>
      </c>
      <c r="S7" s="59" t="s">
        <v>25</v>
      </c>
      <c r="T7" s="59" t="s">
        <v>26</v>
      </c>
      <c r="U7" s="59" t="s">
        <v>25</v>
      </c>
      <c r="V7" s="60"/>
      <c r="W7" s="59" t="s">
        <v>25</v>
      </c>
      <c r="X7" s="59" t="s">
        <v>25</v>
      </c>
      <c r="Y7" s="59" t="s">
        <v>25</v>
      </c>
      <c r="Z7" s="60"/>
      <c r="AA7" s="4"/>
      <c r="AB7" s="4"/>
      <c r="AC7" s="4"/>
      <c r="AD7" s="4"/>
    </row>
    <row r="8" spans="1:30" x14ac:dyDescent="0.3">
      <c r="A8" s="9"/>
      <c r="B8" s="8"/>
      <c r="C8" s="60"/>
      <c r="D8" s="50"/>
      <c r="E8" s="60"/>
      <c r="F8" s="60"/>
      <c r="G8" s="60"/>
      <c r="H8" s="60"/>
      <c r="I8" s="60"/>
      <c r="J8" s="50"/>
      <c r="K8" s="60"/>
      <c r="L8" s="60"/>
      <c r="M8" s="57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</row>
    <row r="9" spans="1:30" x14ac:dyDescent="0.3">
      <c r="A9" s="9"/>
      <c r="B9" s="8"/>
      <c r="C9" s="60"/>
      <c r="D9" s="50"/>
      <c r="E9" s="60"/>
      <c r="F9" s="60"/>
      <c r="G9" s="60"/>
      <c r="H9" s="60"/>
      <c r="I9" s="60"/>
      <c r="J9" s="50"/>
      <c r="K9" s="60"/>
      <c r="L9" s="60"/>
      <c r="M9" s="57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</row>
    <row r="10" spans="1:30" x14ac:dyDescent="0.3">
      <c r="A10" s="9"/>
      <c r="B10" s="8"/>
      <c r="C10" s="60"/>
      <c r="D10" s="51"/>
      <c r="E10" s="60"/>
      <c r="F10" s="60"/>
      <c r="G10" s="60"/>
      <c r="H10" s="60"/>
      <c r="I10" s="60"/>
      <c r="J10" s="51"/>
      <c r="K10" s="60"/>
      <c r="L10" s="60"/>
      <c r="M10" s="58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4" t="s">
        <v>27</v>
      </c>
      <c r="AB10" s="4" t="s">
        <v>27</v>
      </c>
      <c r="AC10" s="4" t="s">
        <v>27</v>
      </c>
      <c r="AD10" s="4"/>
    </row>
    <row r="11" spans="1:30" ht="62.4" x14ac:dyDescent="0.3">
      <c r="A11" s="10" t="s">
        <v>28</v>
      </c>
      <c r="B11" s="11"/>
      <c r="C11" s="35"/>
      <c r="D11" s="35" t="s">
        <v>28</v>
      </c>
      <c r="E11" s="36"/>
      <c r="F11" s="36">
        <v>500000000</v>
      </c>
      <c r="G11" s="35"/>
      <c r="H11" s="35"/>
      <c r="I11" s="35"/>
      <c r="J11" s="36">
        <v>450000000</v>
      </c>
      <c r="K11" s="36">
        <v>0</v>
      </c>
      <c r="L11" s="36">
        <v>0</v>
      </c>
      <c r="M11" s="36">
        <f t="shared" ref="M11:M20" ca="1" si="0">INDIRECT("C[-1]",FALSE)+INDIRECT("C[-2]",FALSE)+INDIRECT("C[-3]",FALSE)</f>
        <v>450000000</v>
      </c>
      <c r="N11" s="36"/>
      <c r="O11" s="36">
        <v>0</v>
      </c>
      <c r="P11" s="36"/>
      <c r="Q11" s="36">
        <v>0</v>
      </c>
      <c r="R11" s="36"/>
      <c r="S11" s="36">
        <v>0</v>
      </c>
      <c r="T11" s="36"/>
      <c r="U11" s="36">
        <v>0</v>
      </c>
      <c r="V11" s="36">
        <f t="shared" ref="V11:V20" ca="1" si="1">INDIRECT("C[-1]",FALSE)+INDIRECT("C[-3]",FALSE)+INDIRECT("C[-5]",FALSE)</f>
        <v>0</v>
      </c>
      <c r="W11" s="36">
        <v>450000000</v>
      </c>
      <c r="X11" s="36">
        <v>0</v>
      </c>
      <c r="Y11" s="36">
        <v>0</v>
      </c>
      <c r="Z11" s="36">
        <f t="shared" ref="Z11:Z20" ca="1" si="2">INDIRECT("C[-1]",FALSE)+INDIRECT("C[-2]",FALSE)+INDIRECT("C[-3]",FALSE)</f>
        <v>450000000</v>
      </c>
      <c r="AA11" s="12"/>
    </row>
    <row r="12" spans="1:30" ht="45" x14ac:dyDescent="0.3">
      <c r="A12" s="13" t="s">
        <v>29</v>
      </c>
      <c r="B12" s="14"/>
      <c r="C12" s="37" t="s">
        <v>30</v>
      </c>
      <c r="D12" s="37" t="s">
        <v>31</v>
      </c>
      <c r="E12" s="38" t="s">
        <v>32</v>
      </c>
      <c r="F12" s="38">
        <v>200000000</v>
      </c>
      <c r="G12" s="37" t="s">
        <v>33</v>
      </c>
      <c r="H12" s="37" t="s">
        <v>34</v>
      </c>
      <c r="I12" s="37"/>
      <c r="J12" s="38">
        <v>150000000</v>
      </c>
      <c r="K12" s="38">
        <v>0</v>
      </c>
      <c r="L12" s="38">
        <v>0</v>
      </c>
      <c r="M12" s="38">
        <f t="shared" ca="1" si="0"/>
        <v>150000000</v>
      </c>
      <c r="N12" s="38"/>
      <c r="O12" s="38">
        <v>0</v>
      </c>
      <c r="P12" s="38"/>
      <c r="Q12" s="38">
        <v>0</v>
      </c>
      <c r="R12" s="38"/>
      <c r="S12" s="38">
        <v>0</v>
      </c>
      <c r="T12" s="38"/>
      <c r="U12" s="38">
        <v>0</v>
      </c>
      <c r="V12" s="38">
        <f t="shared" ca="1" si="1"/>
        <v>0</v>
      </c>
      <c r="W12" s="38">
        <v>150000000</v>
      </c>
      <c r="X12" s="38">
        <v>0</v>
      </c>
      <c r="Y12" s="38">
        <v>0</v>
      </c>
      <c r="Z12" s="38">
        <f t="shared" ca="1" si="2"/>
        <v>150000000</v>
      </c>
      <c r="AA12" s="15"/>
    </row>
    <row r="13" spans="1:30" ht="105" x14ac:dyDescent="0.3">
      <c r="A13" s="13" t="s">
        <v>35</v>
      </c>
      <c r="B13" s="14"/>
      <c r="C13" s="37" t="s">
        <v>36</v>
      </c>
      <c r="D13" s="37" t="s">
        <v>37</v>
      </c>
      <c r="E13" s="38" t="s">
        <v>38</v>
      </c>
      <c r="F13" s="38">
        <v>300000000</v>
      </c>
      <c r="G13" s="37" t="s">
        <v>33</v>
      </c>
      <c r="H13" s="37" t="s">
        <v>39</v>
      </c>
      <c r="I13" s="37"/>
      <c r="J13" s="38">
        <v>300000000</v>
      </c>
      <c r="K13" s="38">
        <v>0</v>
      </c>
      <c r="L13" s="38">
        <v>0</v>
      </c>
      <c r="M13" s="38">
        <f t="shared" ca="1" si="0"/>
        <v>300000000</v>
      </c>
      <c r="N13" s="38"/>
      <c r="O13" s="38">
        <v>0</v>
      </c>
      <c r="P13" s="38"/>
      <c r="Q13" s="38">
        <v>0</v>
      </c>
      <c r="R13" s="38"/>
      <c r="S13" s="38">
        <v>0</v>
      </c>
      <c r="T13" s="38"/>
      <c r="U13" s="38">
        <v>0</v>
      </c>
      <c r="V13" s="38">
        <f t="shared" ca="1" si="1"/>
        <v>0</v>
      </c>
      <c r="W13" s="38">
        <v>300000000</v>
      </c>
      <c r="X13" s="38">
        <v>0</v>
      </c>
      <c r="Y13" s="38">
        <v>0</v>
      </c>
      <c r="Z13" s="38">
        <f t="shared" ca="1" si="2"/>
        <v>300000000</v>
      </c>
      <c r="AA13" s="15"/>
    </row>
    <row r="14" spans="1:30" ht="46.8" x14ac:dyDescent="0.3">
      <c r="A14" s="10" t="s">
        <v>40</v>
      </c>
      <c r="B14" s="11"/>
      <c r="C14" s="35"/>
      <c r="D14" s="35" t="s">
        <v>40</v>
      </c>
      <c r="E14" s="36"/>
      <c r="F14" s="36">
        <v>150000000</v>
      </c>
      <c r="G14" s="35"/>
      <c r="H14" s="35"/>
      <c r="I14" s="35"/>
      <c r="J14" s="36">
        <v>0</v>
      </c>
      <c r="K14" s="36">
        <v>0</v>
      </c>
      <c r="L14" s="36">
        <v>0</v>
      </c>
      <c r="M14" s="36">
        <f t="shared" ca="1" si="0"/>
        <v>0</v>
      </c>
      <c r="N14" s="36"/>
      <c r="O14" s="36">
        <v>0</v>
      </c>
      <c r="P14" s="36"/>
      <c r="Q14" s="36">
        <v>0</v>
      </c>
      <c r="R14" s="36"/>
      <c r="S14" s="36">
        <v>0</v>
      </c>
      <c r="T14" s="36"/>
      <c r="U14" s="36">
        <v>0</v>
      </c>
      <c r="V14" s="36">
        <f t="shared" ca="1" si="1"/>
        <v>0</v>
      </c>
      <c r="W14" s="36">
        <v>0</v>
      </c>
      <c r="X14" s="36">
        <v>0</v>
      </c>
      <c r="Y14" s="36">
        <v>0</v>
      </c>
      <c r="Z14" s="36">
        <f t="shared" ca="1" si="2"/>
        <v>0</v>
      </c>
      <c r="AA14" s="12"/>
    </row>
    <row r="15" spans="1:30" ht="94.2" customHeight="1" x14ac:dyDescent="0.3">
      <c r="A15" s="13" t="s">
        <v>41</v>
      </c>
      <c r="B15" s="14"/>
      <c r="C15" s="37" t="s">
        <v>42</v>
      </c>
      <c r="D15" s="37" t="s">
        <v>43</v>
      </c>
      <c r="E15" s="38" t="s">
        <v>62</v>
      </c>
      <c r="F15" s="38">
        <v>50000000</v>
      </c>
      <c r="G15" s="37" t="s">
        <v>33</v>
      </c>
      <c r="H15" s="37" t="s">
        <v>39</v>
      </c>
      <c r="I15" s="37"/>
      <c r="J15" s="38">
        <v>0</v>
      </c>
      <c r="K15" s="38">
        <v>0</v>
      </c>
      <c r="L15" s="38">
        <v>0</v>
      </c>
      <c r="M15" s="38">
        <f t="shared" ca="1" si="0"/>
        <v>0</v>
      </c>
      <c r="N15" s="38"/>
      <c r="O15" s="38">
        <v>0</v>
      </c>
      <c r="P15" s="38"/>
      <c r="Q15" s="38">
        <v>0</v>
      </c>
      <c r="R15" s="38"/>
      <c r="S15" s="38">
        <v>0</v>
      </c>
      <c r="T15" s="38"/>
      <c r="U15" s="38">
        <v>0</v>
      </c>
      <c r="V15" s="38">
        <f t="shared" ca="1" si="1"/>
        <v>0</v>
      </c>
      <c r="W15" s="38">
        <v>0</v>
      </c>
      <c r="X15" s="38">
        <v>0</v>
      </c>
      <c r="Y15" s="38">
        <v>0</v>
      </c>
      <c r="Z15" s="38">
        <f t="shared" ca="1" si="2"/>
        <v>0</v>
      </c>
      <c r="AA15" s="15"/>
    </row>
    <row r="16" spans="1:30" ht="100.2" customHeight="1" x14ac:dyDescent="0.3">
      <c r="A16" s="13" t="s">
        <v>44</v>
      </c>
      <c r="B16" s="14"/>
      <c r="C16" s="37" t="s">
        <v>45</v>
      </c>
      <c r="D16" s="37" t="s">
        <v>46</v>
      </c>
      <c r="E16" s="38" t="s">
        <v>62</v>
      </c>
      <c r="F16" s="38">
        <v>50000000</v>
      </c>
      <c r="G16" s="37" t="s">
        <v>33</v>
      </c>
      <c r="H16" s="37" t="s">
        <v>39</v>
      </c>
      <c r="I16" s="37"/>
      <c r="J16" s="38">
        <v>0</v>
      </c>
      <c r="K16" s="38">
        <v>0</v>
      </c>
      <c r="L16" s="38">
        <v>0</v>
      </c>
      <c r="M16" s="38">
        <f t="shared" ca="1" si="0"/>
        <v>0</v>
      </c>
      <c r="N16" s="38"/>
      <c r="O16" s="38">
        <v>0</v>
      </c>
      <c r="P16" s="38"/>
      <c r="Q16" s="38">
        <v>0</v>
      </c>
      <c r="R16" s="38"/>
      <c r="S16" s="38">
        <v>0</v>
      </c>
      <c r="T16" s="38"/>
      <c r="U16" s="38">
        <v>0</v>
      </c>
      <c r="V16" s="38">
        <f t="shared" ca="1" si="1"/>
        <v>0</v>
      </c>
      <c r="W16" s="38">
        <v>0</v>
      </c>
      <c r="X16" s="38">
        <v>0</v>
      </c>
      <c r="Y16" s="38">
        <v>0</v>
      </c>
      <c r="Z16" s="38">
        <f t="shared" ca="1" si="2"/>
        <v>0</v>
      </c>
      <c r="AA16" s="15"/>
    </row>
    <row r="17" spans="1:34" ht="96.6" customHeight="1" x14ac:dyDescent="0.3">
      <c r="A17" s="13" t="s">
        <v>47</v>
      </c>
      <c r="B17" s="14"/>
      <c r="C17" s="37" t="s">
        <v>48</v>
      </c>
      <c r="D17" s="37" t="s">
        <v>49</v>
      </c>
      <c r="E17" s="38" t="s">
        <v>50</v>
      </c>
      <c r="F17" s="38">
        <v>50000000</v>
      </c>
      <c r="G17" s="37" t="s">
        <v>33</v>
      </c>
      <c r="H17" s="37" t="s">
        <v>39</v>
      </c>
      <c r="I17" s="37"/>
      <c r="J17" s="38">
        <v>0</v>
      </c>
      <c r="K17" s="38">
        <v>0</v>
      </c>
      <c r="L17" s="38">
        <v>0</v>
      </c>
      <c r="M17" s="38">
        <f t="shared" ca="1" si="0"/>
        <v>0</v>
      </c>
      <c r="N17" s="38"/>
      <c r="O17" s="38">
        <v>0</v>
      </c>
      <c r="P17" s="38"/>
      <c r="Q17" s="38">
        <v>0</v>
      </c>
      <c r="R17" s="38"/>
      <c r="S17" s="38">
        <v>0</v>
      </c>
      <c r="T17" s="38"/>
      <c r="U17" s="38">
        <v>0</v>
      </c>
      <c r="V17" s="38">
        <f t="shared" ca="1" si="1"/>
        <v>0</v>
      </c>
      <c r="W17" s="38">
        <v>0</v>
      </c>
      <c r="X17" s="38">
        <v>0</v>
      </c>
      <c r="Y17" s="38">
        <v>0</v>
      </c>
      <c r="Z17" s="38">
        <f t="shared" ca="1" si="2"/>
        <v>0</v>
      </c>
      <c r="AA17" s="15"/>
    </row>
    <row r="18" spans="1:34" ht="29.4" customHeight="1" x14ac:dyDescent="0.3">
      <c r="A18" s="10" t="s">
        <v>51</v>
      </c>
      <c r="B18" s="11"/>
      <c r="C18" s="35"/>
      <c r="D18" s="35" t="s">
        <v>51</v>
      </c>
      <c r="E18" s="36"/>
      <c r="F18" s="36">
        <v>0</v>
      </c>
      <c r="G18" s="35"/>
      <c r="H18" s="35"/>
      <c r="I18" s="35"/>
      <c r="J18" s="36">
        <v>0</v>
      </c>
      <c r="K18" s="36">
        <v>0</v>
      </c>
      <c r="L18" s="36">
        <v>0</v>
      </c>
      <c r="M18" s="36">
        <f t="shared" ca="1" si="0"/>
        <v>0</v>
      </c>
      <c r="N18" s="36"/>
      <c r="O18" s="36">
        <v>0</v>
      </c>
      <c r="P18" s="36"/>
      <c r="Q18" s="36">
        <v>0</v>
      </c>
      <c r="R18" s="36"/>
      <c r="S18" s="36">
        <v>0</v>
      </c>
      <c r="T18" s="36"/>
      <c r="U18" s="36">
        <v>0</v>
      </c>
      <c r="V18" s="36">
        <f t="shared" ca="1" si="1"/>
        <v>0</v>
      </c>
      <c r="W18" s="36">
        <v>0</v>
      </c>
      <c r="X18" s="36">
        <v>0</v>
      </c>
      <c r="Y18" s="36">
        <v>0</v>
      </c>
      <c r="Z18" s="36">
        <f t="shared" ca="1" si="2"/>
        <v>0</v>
      </c>
      <c r="AA18" s="12"/>
    </row>
    <row r="19" spans="1:34" ht="31.2" x14ac:dyDescent="0.3">
      <c r="A19" s="10" t="s">
        <v>52</v>
      </c>
      <c r="B19" s="11"/>
      <c r="C19" s="35"/>
      <c r="D19" s="35" t="s">
        <v>52</v>
      </c>
      <c r="E19" s="36"/>
      <c r="F19" s="36">
        <v>0</v>
      </c>
      <c r="G19" s="35"/>
      <c r="H19" s="35"/>
      <c r="I19" s="35"/>
      <c r="J19" s="36">
        <v>0</v>
      </c>
      <c r="K19" s="36">
        <v>0</v>
      </c>
      <c r="L19" s="36">
        <v>0</v>
      </c>
      <c r="M19" s="36">
        <f t="shared" ca="1" si="0"/>
        <v>0</v>
      </c>
      <c r="N19" s="36"/>
      <c r="O19" s="36">
        <v>0</v>
      </c>
      <c r="P19" s="36"/>
      <c r="Q19" s="36">
        <v>0</v>
      </c>
      <c r="R19" s="36"/>
      <c r="S19" s="36">
        <v>0</v>
      </c>
      <c r="T19" s="36"/>
      <c r="U19" s="36">
        <v>0</v>
      </c>
      <c r="V19" s="36">
        <f t="shared" ca="1" si="1"/>
        <v>0</v>
      </c>
      <c r="W19" s="36">
        <v>0</v>
      </c>
      <c r="X19" s="36">
        <v>0</v>
      </c>
      <c r="Y19" s="36">
        <v>0</v>
      </c>
      <c r="Z19" s="36">
        <f t="shared" ca="1" si="2"/>
        <v>0</v>
      </c>
      <c r="AA19" s="12"/>
    </row>
    <row r="20" spans="1:34" ht="25.2" customHeight="1" x14ac:dyDescent="0.3">
      <c r="A20" s="10" t="s">
        <v>53</v>
      </c>
      <c r="B20" s="11"/>
      <c r="C20" s="35"/>
      <c r="D20" s="35" t="s">
        <v>53</v>
      </c>
      <c r="E20" s="36"/>
      <c r="F20" s="36">
        <v>650000000</v>
      </c>
      <c r="G20" s="35"/>
      <c r="H20" s="35"/>
      <c r="I20" s="35"/>
      <c r="J20" s="36">
        <v>450000000</v>
      </c>
      <c r="K20" s="36">
        <v>0</v>
      </c>
      <c r="L20" s="36">
        <v>0</v>
      </c>
      <c r="M20" s="36">
        <f t="shared" ca="1" si="0"/>
        <v>450000000</v>
      </c>
      <c r="N20" s="36"/>
      <c r="O20" s="36">
        <v>0</v>
      </c>
      <c r="P20" s="36"/>
      <c r="Q20" s="36">
        <v>0</v>
      </c>
      <c r="R20" s="36"/>
      <c r="S20" s="36">
        <v>0</v>
      </c>
      <c r="T20" s="36"/>
      <c r="U20" s="36">
        <v>0</v>
      </c>
      <c r="V20" s="36">
        <f t="shared" ca="1" si="1"/>
        <v>0</v>
      </c>
      <c r="W20" s="36">
        <v>450000000</v>
      </c>
      <c r="X20" s="36">
        <v>0</v>
      </c>
      <c r="Y20" s="36">
        <v>0</v>
      </c>
      <c r="Z20" s="36">
        <f t="shared" ca="1" si="2"/>
        <v>450000000</v>
      </c>
      <c r="AA20" s="12"/>
    </row>
    <row r="21" spans="1:34" ht="13.2" customHeight="1" x14ac:dyDescent="0.3">
      <c r="A21" s="13" t="s">
        <v>54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5"/>
    </row>
    <row r="22" spans="1:34" ht="21" x14ac:dyDescent="0.4">
      <c r="Q22" s="18" t="s">
        <v>61</v>
      </c>
    </row>
    <row r="23" spans="1:34" ht="21" x14ac:dyDescent="0.4">
      <c r="S23" s="52"/>
      <c r="T23" s="53"/>
      <c r="U23" s="53"/>
      <c r="V23" s="53"/>
      <c r="W23" s="53"/>
      <c r="X23" s="53"/>
      <c r="Y23" s="53"/>
      <c r="Z23" s="53"/>
      <c r="AA23" s="53"/>
      <c r="AB23" s="19"/>
      <c r="AC23" s="19"/>
      <c r="AD23" s="19"/>
      <c r="AE23" s="19"/>
      <c r="AF23" s="19"/>
    </row>
    <row r="24" spans="1:34" ht="44.4" customHeight="1" x14ac:dyDescent="0.4">
      <c r="S24" s="20"/>
      <c r="T24" s="20"/>
      <c r="U24" s="20"/>
      <c r="V24" s="54" t="s">
        <v>55</v>
      </c>
      <c r="W24" s="55"/>
      <c r="X24" s="55"/>
      <c r="Y24" s="55"/>
      <c r="AA24" s="19"/>
      <c r="AB24" s="19"/>
      <c r="AC24" s="19"/>
      <c r="AD24" s="21" t="s">
        <v>56</v>
      </c>
      <c r="AG24" s="22" t="s">
        <v>57</v>
      </c>
    </row>
    <row r="25" spans="1:34" ht="21" x14ac:dyDescent="0.4">
      <c r="S25" s="20"/>
      <c r="T25" s="20"/>
      <c r="U25" s="20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3"/>
    </row>
    <row r="26" spans="1:34" ht="21" x14ac:dyDescent="0.4">
      <c r="S26" s="24"/>
      <c r="T26" s="25"/>
      <c r="U26" s="25"/>
      <c r="V26" s="26"/>
      <c r="W26" s="26"/>
      <c r="X26" s="26"/>
      <c r="Z26" s="27" t="s">
        <v>58</v>
      </c>
      <c r="AA26" s="28"/>
      <c r="AB26" s="28"/>
      <c r="AC26" s="28"/>
      <c r="AD26" s="28"/>
      <c r="AF26" s="20"/>
    </row>
    <row r="27" spans="1:34" ht="38.4" customHeight="1" x14ac:dyDescent="0.4">
      <c r="S27" s="20"/>
      <c r="T27" s="29"/>
      <c r="U27" s="29"/>
      <c r="V27" s="47" t="s">
        <v>59</v>
      </c>
      <c r="W27" s="48"/>
      <c r="X27" s="48"/>
      <c r="Y27" s="48"/>
      <c r="Z27" s="30"/>
      <c r="AA27" s="31"/>
      <c r="AB27" s="31"/>
      <c r="AC27" s="32"/>
      <c r="AD27" s="31" t="s">
        <v>56</v>
      </c>
      <c r="AE27" s="30"/>
      <c r="AF27" s="30"/>
      <c r="AG27" s="33" t="s">
        <v>60</v>
      </c>
      <c r="AH27" s="30"/>
    </row>
  </sheetData>
  <mergeCells count="39">
    <mergeCell ref="D5:D10"/>
    <mergeCell ref="N6:O6"/>
    <mergeCell ref="X7:X10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W5:Z5"/>
    <mergeCell ref="R7:R10"/>
    <mergeCell ref="S7:S10"/>
    <mergeCell ref="T7:T10"/>
    <mergeCell ref="U7:U10"/>
    <mergeCell ref="W7:W10"/>
    <mergeCell ref="V27:Y27"/>
    <mergeCell ref="J7:J10"/>
    <mergeCell ref="S23:AA23"/>
    <mergeCell ref="V24:Y24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</mergeCells>
  <pageMargins left="0.23622047244094491" right="0.23622047244094491" top="0.74803149606299213" bottom="0.74803149606299213" header="0.31496062992125984" footer="0.31496062992125984"/>
  <pageSetup paperSize="9" scale="49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7.2025&lt;/string&gt;&#10;    &lt;string&gt;31.07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6682CA1-5D05-4DD4-8054-179BA89AF4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2025-08-05T08:35:34Z</cp:lastPrinted>
  <dcterms:created xsi:type="dcterms:W3CDTF">2025-08-05T08:14:20Z</dcterms:created>
  <dcterms:modified xsi:type="dcterms:W3CDTF">2025-08-05T08:39:01Z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