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684" windowWidth="22512" windowHeight="8736"/>
  </bookViews>
  <sheets>
    <sheet name="Документ" sheetId="2" r:id="rId1"/>
  </sheets>
  <definedNames>
    <definedName name="_xlnm.Print_Titles" localSheetId="0">Документ!$E:$F</definedName>
  </definedNames>
  <calcPr calcId="145621"/>
</workbook>
</file>

<file path=xl/calcChain.xml><?xml version="1.0" encoding="utf-8"?>
<calcChain xmlns="http://schemas.openxmlformats.org/spreadsheetml/2006/main">
  <c r="AB20" i="2" l="1"/>
  <c r="AB12" i="2"/>
  <c r="X17" i="2"/>
  <c r="X11" i="2"/>
  <c r="O12" i="2"/>
  <c r="X12" i="2"/>
  <c r="AB17" i="2"/>
  <c r="O15" i="2"/>
  <c r="O13" i="2"/>
  <c r="X14" i="2"/>
  <c r="O14" i="2"/>
  <c r="X16" i="2"/>
  <c r="O20" i="2"/>
  <c r="AB14" i="2"/>
  <c r="O11" i="2"/>
  <c r="AB15" i="2"/>
  <c r="X15" i="2"/>
  <c r="O17" i="2"/>
  <c r="AB11" i="2"/>
  <c r="X20" i="2"/>
  <c r="AB13" i="2"/>
</calcChain>
</file>

<file path=xl/sharedStrings.xml><?xml version="1.0" encoding="utf-8"?>
<sst xmlns="http://schemas.openxmlformats.org/spreadsheetml/2006/main" count="193" uniqueCount="71">
  <si>
    <t>01.01.2024</t>
  </si>
  <si>
    <t>a</t>
  </si>
  <si>
    <t>01.02.2024</t>
  </si>
  <si>
    <t xml:space="preserve">                                                                                                                                                                                            по состоянию на 01.02.2024 года</t>
  </si>
  <si>
    <t>1 февраля 2024</t>
  </si>
  <si>
    <t>рублей</t>
  </si>
  <si>
    <t>2024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</si>
  <si>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</si>
  <si>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</si>
  <si>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</si>
  <si>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</si>
  <si>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</si>
  <si>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</si>
  <si>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 xml:space="preserve">Новый уровень </t>
  </si>
  <si>
    <t>Задолженность на 01.01.2024</t>
  </si>
  <si>
    <t>Осуществлено заимствований за период  с 01.01.2024 по 31.01.2024</t>
  </si>
  <si>
    <t>Исполнено обязательств за период с 01.01.2024 по 31.01.2024</t>
  </si>
  <si>
    <t>Задолженность на 01.02.2024</t>
  </si>
  <si>
    <t>январь</t>
  </si>
  <si>
    <t>Основной долг</t>
  </si>
  <si>
    <t>Проценты</t>
  </si>
  <si>
    <t>Штрафы, пени</t>
  </si>
  <si>
    <t>итого</t>
  </si>
  <si>
    <t>31.01.2024</t>
  </si>
  <si>
    <t>сумма</t>
  </si>
  <si>
    <t>дата</t>
  </si>
  <si>
    <t/>
  </si>
  <si>
    <t>1. Бюджетные кредиты, привлеченные в бюджет муниципальнго округа "Ухта" из других бюджетов бюджетной системы Российской Федерации</t>
  </si>
  <si>
    <t>ccd=20160329100029329837</t>
  </si>
  <si>
    <t>1.1</t>
  </si>
  <si>
    <t>МИНИСТЕРСТВО ФИНАНСОВ РЕСПУБЛИКИ КОМИ 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</t>
  </si>
  <si>
    <t>29.03.2016</t>
  </si>
  <si>
    <t>без обеспечения</t>
  </si>
  <si>
    <t>25.12.2025</t>
  </si>
  <si>
    <t>22.01.2024</t>
  </si>
  <si>
    <t>ccd=20220930700029329912</t>
  </si>
  <si>
    <t>1.2</t>
  </si>
  <si>
    <t>МИНИСТЕРСТВО ФИНАНСОВ РЕСПУБЛИКИ КОМИ №7 от 30.09.2022 Соглашение о предоставлении бюджетного кредита</t>
  </si>
  <si>
    <t>30.09.2022</t>
  </si>
  <si>
    <t>10.09.2027</t>
  </si>
  <si>
    <t>2. Кредиты, привлеченные муниципальнго округа "Ухта" от кредитных организаций</t>
  </si>
  <si>
    <t>ccd=202110010107300000321000403-0054411-0200029329893</t>
  </si>
  <si>
    <t>2.1</t>
  </si>
  <si>
    <t>СЕВЕРО-ЗАПАДНЫЙ БАНК ПАО СБЕРБАНК №0107300000321000403-0054411-02 от 01.10.2021 Муниципальный контракт на оказание услуг по предоставлению невозобновляемой кредитной линии бюджету МОГО "Ухта"</t>
  </si>
  <si>
    <t>28.12.2021</t>
  </si>
  <si>
    <t>21.10.2024</t>
  </si>
  <si>
    <t>ccd=202312180107300000323000441-0054411-0100029330044</t>
  </si>
  <si>
    <t>2.2</t>
  </si>
  <si>
    <t>Публичное акционерное общество "СОВКОМБАНК" №0107300000323000441-0054411-01 от 18.12.2023 Муниципальный контракт на оказание услуг по предоставлению возобновляемой кредитной линии бюджету МОГО "Ухта"</t>
  </si>
  <si>
    <t>28.12.2023</t>
  </si>
  <si>
    <t>19.12.2025</t>
  </si>
  <si>
    <t>29.01.2024</t>
  </si>
  <si>
    <t>ccd=202312180107300000323000442-0054411-0100029330045</t>
  </si>
  <si>
    <t>2.3</t>
  </si>
  <si>
    <t>Публичное акционерное общество "СОВКОМБАНК" №0107300000323000442-0054411-01 от 18.12.2023 Муниципальный контракт на оказание услуг по предоставлению возобновляемой кредитной линии бюджету МОГО "Ухта"</t>
  </si>
  <si>
    <t xml:space="preserve">3. Муниципальные гарантии муниципальнго округа "Ухта" </t>
  </si>
  <si>
    <t xml:space="preserve">4. Муниципальные ценные бумаги муниципальнго округа "Ухта" </t>
  </si>
  <si>
    <t>ВСЕГО (рублей)</t>
  </si>
  <si>
    <t>cline</t>
  </si>
  <si>
    <t>0,00</t>
  </si>
  <si>
    <t>2. Кредиты, привлеченные муниципальным округом"Ухта" от кредитных организаций</t>
  </si>
  <si>
    <t>Глава муниципального округа "Ухта" Республики Коми - руководитель администрации</t>
  </si>
  <si>
    <t>__________________________</t>
  </si>
  <si>
    <t>М.Н. Османов</t>
  </si>
  <si>
    <t>М.П.</t>
  </si>
  <si>
    <t>Начальник Финансового управления администрации муниципального округа "Ухта"</t>
  </si>
  <si>
    <t xml:space="preserve">Г.В. Крайн </t>
  </si>
  <si>
    <t>1. Бюджетные кредиты, привлеченные в бюджет муниципального округа "Ухта" из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</si>
  <si>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                                      Муниципальная долговая книга муниципального округа "Ухта"</t>
  </si>
  <si>
    <t xml:space="preserve">3. Муниципальные гарантии муниципального округа "Ухта" </t>
  </si>
  <si>
    <t xml:space="preserve">4. Муниципальные ценные бумаги муниципального округа "Ухта"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</si>
</sst>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FFFFFF"/>
      <name val="Arial Cyr"/>
    </font>
    <font>
      <sz val="12"/>
      <color rgb="FF000000"/>
      <name val="Arial Cyr"/>
    </font>
    <font>
      <sz val="12"/>
      <name val="Calibri"/>
      <family val="2"/>
      <scheme val="minor"/>
    </font>
    <font>
      <b/>
      <sz val="12"/>
      <color rgb="FF000000"/>
      <name val="Arial Cyr"/>
    </font>
    <font>
      <b/>
      <sz val="12"/>
      <color rgb="FFFFFFFF"/>
      <name val="Arial Cyr"/>
    </font>
    <font>
      <sz val="12"/>
      <name val="Arial Cyr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7">
    <xf numFmtId="0" fontId="0" fillId="0" borderId="0"/>
    <xf numFmtId="49" fontId="1" fillId="0" borderId="1"/>
    <xf numFmtId="49" fontId="1" fillId="0" borderId="1">
      <alignment wrapText="1"/>
    </xf>
    <xf numFmtId="49" fontId="2" fillId="0" borderId="1">
      <alignment horizontal="right" vertical="center" wrapText="1"/>
    </xf>
    <xf numFmtId="49" fontId="2" fillId="0" borderId="1"/>
    <xf numFmtId="49" fontId="3" fillId="0" borderId="1">
      <alignment horizontal="left" vertical="center" wrapText="1"/>
    </xf>
    <xf numFmtId="49" fontId="3" fillId="0" borderId="1">
      <alignment horizontal="center" vertical="center" shrinkToFit="1"/>
    </xf>
    <xf numFmtId="49" fontId="3" fillId="0" borderId="1">
      <alignment horizontal="center" wrapText="1"/>
    </xf>
    <xf numFmtId="49" fontId="3" fillId="0" borderId="1"/>
    <xf numFmtId="49" fontId="2" fillId="0" borderId="1">
      <alignment horizontal="center" vertical="center" shrinkToFit="1"/>
    </xf>
    <xf numFmtId="49" fontId="2" fillId="0" borderId="2">
      <alignment horizontal="right" shrinkToFit="1"/>
    </xf>
    <xf numFmtId="49" fontId="1" fillId="0" borderId="1">
      <alignment shrinkToFit="1"/>
    </xf>
    <xf numFmtId="49" fontId="2" fillId="0" borderId="3"/>
    <xf numFmtId="49" fontId="2" fillId="0" borderId="4">
      <alignment horizontal="center" vertical="center" wrapText="1"/>
    </xf>
    <xf numFmtId="49" fontId="3" fillId="0" borderId="4">
      <alignment horizontal="center" vertical="center" wrapText="1"/>
    </xf>
    <xf numFmtId="49" fontId="2" fillId="0" borderId="6"/>
    <xf numFmtId="49" fontId="2" fillId="0" borderId="1">
      <alignment shrinkToFit="1"/>
    </xf>
    <xf numFmtId="0" fontId="4" fillId="0" borderId="1">
      <alignment horizontal="center" vertical="center" shrinkToFit="1"/>
    </xf>
    <xf numFmtId="49" fontId="3" fillId="2" borderId="12">
      <alignment vertical="top"/>
    </xf>
    <xf numFmtId="49" fontId="3" fillId="2" borderId="4">
      <alignment horizontal="center" vertical="top" wrapText="1"/>
    </xf>
    <xf numFmtId="4" fontId="3" fillId="2" borderId="4">
      <alignment horizontal="center" vertical="top" wrapText="1"/>
    </xf>
    <xf numFmtId="0" fontId="3" fillId="0" borderId="1"/>
    <xf numFmtId="0" fontId="1" fillId="0" borderId="1">
      <alignment horizontal="center" vertical="center" shrinkToFit="1"/>
    </xf>
    <xf numFmtId="0" fontId="2" fillId="0" borderId="3"/>
    <xf numFmtId="49" fontId="2" fillId="0" borderId="13">
      <alignment horizontal="center" vertical="top" wrapText="1"/>
    </xf>
    <xf numFmtId="4" fontId="2" fillId="0" borderId="13">
      <alignment horizontal="center" vertical="top" wrapText="1"/>
    </xf>
    <xf numFmtId="0" fontId="2" fillId="0" borderId="1"/>
    <xf numFmtId="0" fontId="2" fillId="0" borderId="14">
      <alignment shrinkToFit="1"/>
    </xf>
    <xf numFmtId="0" fontId="2" fillId="0" borderId="14"/>
    <xf numFmtId="0" fontId="1" fillId="0" borderId="1"/>
    <xf numFmtId="0" fontId="1" fillId="0" borderId="1">
      <alignment wrapText="1"/>
    </xf>
    <xf numFmtId="0" fontId="2" fillId="0" borderId="1">
      <alignment horizontal="right" vertical="top"/>
    </xf>
    <xf numFmtId="0" fontId="2" fillId="0" borderId="1">
      <alignment horizontal="center" vertical="center" shrinkToFit="1"/>
    </xf>
    <xf numFmtId="0" fontId="2" fillId="0" borderId="1">
      <alignment vertical="top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15"/>
    <xf numFmtId="49" fontId="2" fillId="0" borderId="1">
      <alignment horizontal="left" vertical="center" wrapText="1"/>
    </xf>
    <xf numFmtId="0" fontId="2" fillId="0" borderId="1">
      <alignment vertical="top"/>
    </xf>
    <xf numFmtId="1" fontId="1" fillId="2" borderId="1">
      <alignment vertical="center" shrinkToFit="1"/>
    </xf>
    <xf numFmtId="49" fontId="1" fillId="0" borderId="1">
      <alignment horizontal="center" vertical="center" shrinkToFit="1"/>
    </xf>
    <xf numFmtId="0" fontId="2" fillId="0" borderId="1">
      <alignment shrinkToFit="1"/>
    </xf>
    <xf numFmtId="0" fontId="1" fillId="2" borderId="1">
      <alignment horizontal="center" vertical="center" shrinkToFit="1"/>
    </xf>
    <xf numFmtId="49" fontId="2" fillId="2" borderId="12">
      <alignment vertical="top"/>
    </xf>
    <xf numFmtId="49" fontId="1" fillId="2" borderId="12">
      <alignment horizontal="center" vertical="center" shrinkToFit="1"/>
    </xf>
    <xf numFmtId="0" fontId="1" fillId="0" borderId="6">
      <alignment horizontal="center" vertical="center" shrinkToFit="1"/>
    </xf>
    <xf numFmtId="1" fontId="1" fillId="2" borderId="1">
      <alignment horizontal="center" vertical="center"/>
    </xf>
    <xf numFmtId="49" fontId="2" fillId="2" borderId="12">
      <alignment horizontal="center" vertical="top"/>
    </xf>
    <xf numFmtId="0" fontId="2" fillId="0" borderId="16"/>
    <xf numFmtId="0" fontId="2" fillId="0" borderId="17">
      <alignment horizontal="left" vertical="top" wrapText="1"/>
    </xf>
    <xf numFmtId="4" fontId="2" fillId="2" borderId="4">
      <alignment horizontal="center" vertical="top" wrapText="1"/>
    </xf>
    <xf numFmtId="4" fontId="2" fillId="0" borderId="4">
      <alignment horizontal="center" vertical="top" wrapText="1"/>
    </xf>
    <xf numFmtId="4" fontId="2" fillId="2" borderId="4">
      <alignment horizontal="left" vertical="top" wrapText="1"/>
    </xf>
    <xf numFmtId="4" fontId="2" fillId="0" borderId="13">
      <alignment horizontal="left" vertical="top" wrapText="1"/>
    </xf>
    <xf numFmtId="4" fontId="2" fillId="0" borderId="18">
      <alignment horizontal="center" vertical="top" wrapText="1"/>
    </xf>
    <xf numFmtId="0" fontId="2" fillId="2" borderId="14">
      <alignment vertical="top" wrapText="1"/>
    </xf>
    <xf numFmtId="4" fontId="2" fillId="2" borderId="1">
      <alignment horizontal="center" vertical="top" wrapText="1"/>
    </xf>
    <xf numFmtId="0" fontId="2" fillId="2" borderId="17">
      <alignment horizontal="left" vertical="top" wrapText="1"/>
    </xf>
    <xf numFmtId="4" fontId="2" fillId="2" borderId="13">
      <alignment horizontal="center" vertical="top" wrapText="1"/>
    </xf>
    <xf numFmtId="4" fontId="2" fillId="2" borderId="13">
      <alignment horizontal="left" vertical="top" wrapText="1"/>
    </xf>
    <xf numFmtId="0" fontId="2" fillId="0" borderId="14">
      <alignment vertical="top" wrapText="1"/>
    </xf>
    <xf numFmtId="4" fontId="2" fillId="2" borderId="17">
      <alignment horizontal="center" vertical="top" wrapText="1"/>
    </xf>
  </cellStyleXfs>
  <cellXfs count="59">
    <xf numFmtId="0" fontId="0" fillId="0" borderId="0" xfId="0"/>
    <xf numFmtId="0" fontId="0" fillId="0" borderId="0" xfId="0" applyProtection="1">
      <protection locked="0"/>
    </xf>
    <xf numFmtId="49" fontId="8" fillId="0" borderId="1" xfId="1" applyNumberFormat="1" applyFont="1" applyProtection="1"/>
    <xf numFmtId="49" fontId="8" fillId="0" borderId="1" xfId="2" applyNumberFormat="1" applyFont="1" applyProtection="1">
      <alignment wrapText="1"/>
    </xf>
    <xf numFmtId="49" fontId="9" fillId="0" borderId="1" xfId="4" applyNumberFormat="1" applyFont="1" applyProtection="1"/>
    <xf numFmtId="0" fontId="10" fillId="0" borderId="0" xfId="0" applyFont="1" applyProtection="1">
      <protection locked="0"/>
    </xf>
    <xf numFmtId="49" fontId="11" fillId="0" borderId="1" xfId="6" applyNumberFormat="1" applyFont="1" applyProtection="1">
      <alignment horizontal="center" vertical="center" shrinkToFit="1"/>
    </xf>
    <xf numFmtId="49" fontId="11" fillId="0" borderId="1" xfId="7" applyNumberFormat="1" applyFont="1" applyProtection="1">
      <alignment horizontal="center" wrapText="1"/>
    </xf>
    <xf numFmtId="49" fontId="11" fillId="0" borderId="1" xfId="8" applyNumberFormat="1" applyFont="1" applyProtection="1"/>
    <xf numFmtId="49" fontId="9" fillId="0" borderId="1" xfId="9" applyNumberFormat="1" applyFont="1" applyProtection="1">
      <alignment horizontal="center" vertical="center" shrinkToFit="1"/>
    </xf>
    <xf numFmtId="49" fontId="8" fillId="0" borderId="1" xfId="11" applyNumberFormat="1" applyFont="1" applyProtection="1">
      <alignment shrinkToFit="1"/>
    </xf>
    <xf numFmtId="49" fontId="9" fillId="0" borderId="3" xfId="12" applyNumberFormat="1" applyFont="1" applyProtection="1"/>
    <xf numFmtId="49" fontId="9" fillId="0" borderId="6" xfId="15" applyNumberFormat="1" applyFont="1" applyProtection="1"/>
    <xf numFmtId="49" fontId="9" fillId="0" borderId="4" xfId="13" applyNumberFormat="1" applyFont="1" applyProtection="1">
      <alignment horizontal="center" vertical="center" wrapText="1"/>
    </xf>
    <xf numFmtId="49" fontId="9" fillId="0" borderId="1" xfId="16" applyNumberFormat="1" applyFont="1" applyProtection="1">
      <alignment shrinkToFit="1"/>
    </xf>
    <xf numFmtId="0" fontId="12" fillId="0" borderId="1" xfId="17" applyNumberFormat="1" applyFont="1" applyProtection="1">
      <alignment horizontal="center" vertical="center" shrinkToFit="1"/>
    </xf>
    <xf numFmtId="49" fontId="11" fillId="2" borderId="12" xfId="18" applyNumberFormat="1" applyFont="1" applyProtection="1">
      <alignment vertical="top"/>
    </xf>
    <xf numFmtId="49" fontId="11" fillId="2" borderId="4" xfId="19" applyNumberFormat="1" applyFont="1" applyProtection="1">
      <alignment horizontal="center" vertical="top" wrapText="1"/>
    </xf>
    <xf numFmtId="4" fontId="11" fillId="2" borderId="4" xfId="20" applyNumberFormat="1" applyFont="1" applyProtection="1">
      <alignment horizontal="center" vertical="top" wrapText="1"/>
    </xf>
    <xf numFmtId="49" fontId="11" fillId="2" borderId="4" xfId="20" applyNumberFormat="1" applyFont="1" applyProtection="1">
      <alignment horizontal="center" vertical="top" wrapText="1"/>
    </xf>
    <xf numFmtId="0" fontId="11" fillId="0" borderId="1" xfId="21" applyNumberFormat="1" applyFont="1" applyProtection="1"/>
    <xf numFmtId="0" fontId="8" fillId="0" borderId="1" xfId="22" applyNumberFormat="1" applyFont="1" applyProtection="1">
      <alignment horizontal="center" vertical="center" shrinkToFit="1"/>
    </xf>
    <xf numFmtId="0" fontId="9" fillId="0" borderId="3" xfId="23" applyNumberFormat="1" applyFont="1" applyProtection="1"/>
    <xf numFmtId="49" fontId="9" fillId="0" borderId="13" xfId="24" applyNumberFormat="1" applyFont="1" applyProtection="1">
      <alignment horizontal="center" vertical="top" wrapText="1"/>
    </xf>
    <xf numFmtId="4" fontId="9" fillId="0" borderId="13" xfId="25" applyNumberFormat="1" applyFont="1" applyProtection="1">
      <alignment horizontal="center" vertical="top" wrapText="1"/>
    </xf>
    <xf numFmtId="49" fontId="13" fillId="0" borderId="13" xfId="25" applyNumberFormat="1" applyFont="1" applyProtection="1">
      <alignment horizontal="center" vertical="top" wrapText="1"/>
      <protection locked="0"/>
    </xf>
    <xf numFmtId="49" fontId="9" fillId="0" borderId="13" xfId="25" applyNumberFormat="1" applyFont="1" applyProtection="1">
      <alignment horizontal="center" vertical="top" wrapText="1"/>
    </xf>
    <xf numFmtId="0" fontId="9" fillId="0" borderId="1" xfId="26" applyNumberFormat="1" applyFont="1" applyProtection="1"/>
    <xf numFmtId="0" fontId="9" fillId="0" borderId="14" xfId="27" applyNumberFormat="1" applyFont="1" applyProtection="1">
      <alignment shrinkToFit="1"/>
    </xf>
    <xf numFmtId="0" fontId="9" fillId="0" borderId="14" xfId="28" applyNumberFormat="1" applyFont="1" applyProtection="1"/>
    <xf numFmtId="0" fontId="8" fillId="0" borderId="1" xfId="29" applyNumberFormat="1" applyFont="1" applyProtection="1"/>
    <xf numFmtId="0" fontId="14" fillId="0" borderId="1" xfId="26" applyNumberFormat="1" applyFont="1" applyProtection="1"/>
    <xf numFmtId="0" fontId="14" fillId="0" borderId="1" xfId="31" applyFont="1" applyAlignment="1">
      <alignment horizontal="left" vertical="top"/>
    </xf>
    <xf numFmtId="0" fontId="10" fillId="0" borderId="0" xfId="0" applyFont="1" applyAlignment="1"/>
    <xf numFmtId="0" fontId="10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/>
    <xf numFmtId="0" fontId="14" fillId="0" borderId="1" xfId="31" applyFont="1" applyAlignment="1">
      <alignment horizontal="right" vertical="top"/>
    </xf>
    <xf numFmtId="0" fontId="15" fillId="0" borderId="0" xfId="0" applyFont="1" applyAlignment="1" applyProtection="1">
      <alignment horizontal="left"/>
      <protection locked="0"/>
    </xf>
    <xf numFmtId="4" fontId="16" fillId="2" borderId="4" xfId="20" applyNumberFormat="1" applyFont="1" applyProtection="1">
      <alignment horizontal="center" vertical="top" wrapText="1"/>
    </xf>
    <xf numFmtId="49" fontId="9" fillId="0" borderId="4" xfId="13" applyNumberFormat="1" applyFont="1" applyProtection="1">
      <alignment horizontal="center" vertical="center" wrapText="1"/>
    </xf>
    <xf numFmtId="49" fontId="9" fillId="0" borderId="4" xfId="13" applyFont="1">
      <alignment horizontal="center" vertical="center" wrapText="1"/>
    </xf>
    <xf numFmtId="0" fontId="10" fillId="0" borderId="0" xfId="0" applyFont="1" applyAlignment="1" applyProtection="1">
      <protection locked="0"/>
    </xf>
    <xf numFmtId="0" fontId="10" fillId="0" borderId="0" xfId="0" applyFont="1" applyAlignment="1"/>
    <xf numFmtId="49" fontId="9" fillId="0" borderId="1" xfId="3" applyNumberFormat="1" applyFont="1" applyProtection="1">
      <alignment horizontal="right" vertical="center" wrapText="1"/>
    </xf>
    <xf numFmtId="49" fontId="9" fillId="0" borderId="1" xfId="3" applyFont="1">
      <alignment horizontal="right" vertical="center" wrapText="1"/>
    </xf>
    <xf numFmtId="49" fontId="11" fillId="0" borderId="1" xfId="5" applyNumberFormat="1" applyFont="1" applyProtection="1">
      <alignment horizontal="left" vertical="center" wrapText="1"/>
    </xf>
    <xf numFmtId="49" fontId="11" fillId="0" borderId="1" xfId="5" applyFont="1">
      <alignment horizontal="left" vertical="center" wrapText="1"/>
    </xf>
    <xf numFmtId="49" fontId="9" fillId="0" borderId="2" xfId="10" applyNumberFormat="1" applyFont="1" applyProtection="1">
      <alignment horizontal="right" shrinkToFit="1"/>
    </xf>
    <xf numFmtId="49" fontId="9" fillId="0" borderId="2" xfId="10" applyFont="1">
      <alignment horizontal="right" shrinkToFit="1"/>
    </xf>
    <xf numFmtId="49" fontId="11" fillId="0" borderId="4" xfId="14" applyNumberFormat="1" applyFont="1" applyProtection="1">
      <alignment horizontal="center" vertical="center" wrapText="1"/>
    </xf>
    <xf numFmtId="49" fontId="11" fillId="0" borderId="4" xfId="14" applyFont="1">
      <alignment horizontal="center" vertical="center" wrapText="1"/>
    </xf>
    <xf numFmtId="49" fontId="9" fillId="0" borderId="5" xfId="13" applyNumberFormat="1" applyFont="1" applyBorder="1" applyProtection="1">
      <alignment horizontal="center" vertical="center" wrapText="1"/>
    </xf>
    <xf numFmtId="49" fontId="9" fillId="0" borderId="7" xfId="13" applyNumberFormat="1" applyFont="1" applyBorder="1" applyProtection="1">
      <alignment horizontal="center" vertical="center" wrapText="1"/>
    </xf>
    <xf numFmtId="49" fontId="9" fillId="0" borderId="10" xfId="13" applyNumberFormat="1" applyFont="1" applyBorder="1" applyProtection="1">
      <alignment horizontal="center" vertical="center" wrapText="1"/>
    </xf>
    <xf numFmtId="49" fontId="9" fillId="0" borderId="8" xfId="13" applyNumberFormat="1" applyFont="1" applyBorder="1" applyProtection="1">
      <alignment horizontal="center" vertical="center" wrapText="1"/>
    </xf>
    <xf numFmtId="49" fontId="9" fillId="0" borderId="9" xfId="13" applyNumberFormat="1" applyFont="1" applyBorder="1" applyProtection="1">
      <alignment horizontal="center" vertical="center" wrapText="1"/>
    </xf>
    <xf numFmtId="49" fontId="9" fillId="0" borderId="11" xfId="13" applyNumberFormat="1" applyFont="1" applyBorder="1" applyProtection="1">
      <alignment horizontal="center" vertical="center" wrapText="1"/>
    </xf>
  </cellXfs>
  <cellStyles count="67">
    <cellStyle name="br" xfId="36"/>
    <cellStyle name="col" xfId="35"/>
    <cellStyle name="st55" xfId="24"/>
    <cellStyle name="st56" xfId="17"/>
    <cellStyle name="st57" xfId="18"/>
    <cellStyle name="st58" xfId="19"/>
    <cellStyle name="st59" xfId="20"/>
    <cellStyle name="st60" xfId="21"/>
    <cellStyle name="st61" xfId="14"/>
    <cellStyle name="st62" xfId="5"/>
    <cellStyle name="st63" xfId="6"/>
    <cellStyle name="st64" xfId="8"/>
    <cellStyle name="st65" xfId="31"/>
    <cellStyle name="style0" xfId="37"/>
    <cellStyle name="td" xfId="38"/>
    <cellStyle name="tr" xfId="34"/>
    <cellStyle name="xl21" xfId="39"/>
    <cellStyle name="xl22" xfId="1"/>
    <cellStyle name="xl23" xfId="11"/>
    <cellStyle name="xl24" xfId="16"/>
    <cellStyle name="xl25" xfId="29"/>
    <cellStyle name="xl26" xfId="30"/>
    <cellStyle name="xl27" xfId="40"/>
    <cellStyle name="xl28" xfId="2"/>
    <cellStyle name="xl29" xfId="12"/>
    <cellStyle name="xl30" xfId="15"/>
    <cellStyle name="xl31" xfId="41"/>
    <cellStyle name="xl32" xfId="13"/>
    <cellStyle name="xl33" xfId="26"/>
    <cellStyle name="xl34" xfId="3"/>
    <cellStyle name="xl35" xfId="42"/>
    <cellStyle name="xl36" xfId="10"/>
    <cellStyle name="xl37" xfId="43"/>
    <cellStyle name="xl38" xfId="4"/>
    <cellStyle name="xl39" xfId="9"/>
    <cellStyle name="xl40" xfId="32"/>
    <cellStyle name="xl41" xfId="7"/>
    <cellStyle name="xl42" xfId="33"/>
    <cellStyle name="xl43" xfId="22"/>
    <cellStyle name="xl44" xfId="44"/>
    <cellStyle name="xl45" xfId="45"/>
    <cellStyle name="xl46" xfId="46"/>
    <cellStyle name="xl47" xfId="47"/>
    <cellStyle name="xl48" xfId="48"/>
    <cellStyle name="xl49" xfId="49"/>
    <cellStyle name="xl50" xfId="23"/>
    <cellStyle name="xl51" xfId="50"/>
    <cellStyle name="xl52" xfId="51"/>
    <cellStyle name="xl53" xfId="27"/>
    <cellStyle name="xl54" xfId="52"/>
    <cellStyle name="xl55" xfId="53"/>
    <cellStyle name="xl56" xfId="54"/>
    <cellStyle name="xl57" xfId="55"/>
    <cellStyle name="xl58" xfId="56"/>
    <cellStyle name="xl59" xfId="57"/>
    <cellStyle name="xl60" xfId="25"/>
    <cellStyle name="xl61" xfId="58"/>
    <cellStyle name="xl62" xfId="59"/>
    <cellStyle name="xl63" xfId="60"/>
    <cellStyle name="xl64" xfId="61"/>
    <cellStyle name="xl65" xfId="62"/>
    <cellStyle name="xl66" xfId="28"/>
    <cellStyle name="xl67" xfId="63"/>
    <cellStyle name="xl68" xfId="64"/>
    <cellStyle name="xl69" xfId="65"/>
    <cellStyle name="xl70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showGridLines="0" showZeros="0" tabSelected="1" topLeftCell="E1" zoomScale="70" zoomScaleNormal="70" zoomScaleSheetLayoutView="70" zoomScalePageLayoutView="70" workbookViewId="0">
      <pane ySplit="10" topLeftCell="A15" activePane="bottomLeft" state="frozen"/>
      <selection pane="bottomLeft" activeCell="G25" sqref="G25"/>
    </sheetView>
  </sheetViews>
  <sheetFormatPr defaultRowHeight="14.4" x14ac:dyDescent="0.3"/>
  <cols>
    <col min="1" max="4" width="0.109375" style="1" customWidth="1"/>
    <col min="5" max="5" width="8.5546875" style="1" customWidth="1"/>
    <col min="6" max="6" width="59.33203125" style="1" customWidth="1"/>
    <col min="7" max="7" width="19.33203125" style="1" customWidth="1"/>
    <col min="8" max="8" width="29.88671875" style="1" customWidth="1"/>
    <col min="9" max="9" width="35.109375" style="1" customWidth="1"/>
    <col min="10" max="10" width="23" style="1" customWidth="1"/>
    <col min="11" max="11" width="8.88671875" style="1" hidden="1"/>
    <col min="12" max="12" width="25" style="1" customWidth="1"/>
    <col min="13" max="14" width="20.109375" style="1" customWidth="1"/>
    <col min="15" max="15" width="29.21875" style="1" customWidth="1"/>
    <col min="16" max="16" width="17" style="1" customWidth="1"/>
    <col min="17" max="17" width="19.44140625" style="1" customWidth="1"/>
    <col min="18" max="18" width="14.6640625" style="1" customWidth="1"/>
    <col min="19" max="21" width="15.33203125" style="1" customWidth="1"/>
    <col min="22" max="22" width="13.44140625" style="1" customWidth="1"/>
    <col min="23" max="23" width="13.77734375" style="1" customWidth="1"/>
    <col min="24" max="24" width="17.5546875" style="1" customWidth="1"/>
    <col min="25" max="25" width="17.109375" style="1" customWidth="1"/>
    <col min="26" max="27" width="15.33203125" style="1" customWidth="1"/>
    <col min="28" max="28" width="17.88671875" style="1" customWidth="1"/>
    <col min="29" max="31" width="8.88671875" style="1" hidden="1" customWidth="1"/>
    <col min="32" max="32" width="10" style="1" customWidth="1"/>
    <col min="33" max="16384" width="8.88671875" style="1"/>
  </cols>
  <sheetData>
    <row r="1" spans="1:32" s="5" customFormat="1" ht="15.6" x14ac:dyDescent="0.3">
      <c r="A1" s="2" t="s">
        <v>0</v>
      </c>
      <c r="B1" s="3" t="s">
        <v>1</v>
      </c>
      <c r="C1" s="3"/>
      <c r="D1" s="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"/>
      <c r="AD1" s="4"/>
      <c r="AE1" s="4"/>
      <c r="AF1" s="4"/>
    </row>
    <row r="2" spans="1:32" s="5" customFormat="1" ht="14.55" customHeight="1" x14ac:dyDescent="0.3">
      <c r="A2" s="2" t="s">
        <v>2</v>
      </c>
      <c r="B2" s="3"/>
      <c r="C2" s="3"/>
      <c r="D2" s="3"/>
      <c r="E2" s="47" t="s">
        <v>68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6"/>
      <c r="AD2" s="7"/>
      <c r="AE2" s="7"/>
      <c r="AF2" s="8"/>
    </row>
    <row r="3" spans="1:32" s="5" customFormat="1" ht="14.55" customHeight="1" x14ac:dyDescent="0.3">
      <c r="A3" s="2" t="s">
        <v>2</v>
      </c>
      <c r="B3" s="3"/>
      <c r="C3" s="3"/>
      <c r="D3" s="3"/>
      <c r="E3" s="47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9"/>
      <c r="AD3" s="7"/>
      <c r="AE3" s="7"/>
      <c r="AF3" s="4"/>
    </row>
    <row r="4" spans="1:32" s="5" customFormat="1" ht="13.2" customHeight="1" x14ac:dyDescent="0.3">
      <c r="A4" s="2" t="s">
        <v>4</v>
      </c>
      <c r="B4" s="2"/>
      <c r="C4" s="2"/>
      <c r="D4" s="2"/>
      <c r="E4" s="49" t="s">
        <v>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4"/>
      <c r="AD4" s="4"/>
      <c r="AE4" s="4"/>
      <c r="AF4" s="4"/>
    </row>
    <row r="5" spans="1:32" s="5" customFormat="1" ht="45.6" customHeight="1" x14ac:dyDescent="0.3">
      <c r="A5" s="10" t="s">
        <v>6</v>
      </c>
      <c r="B5" s="11"/>
      <c r="C5" s="11"/>
      <c r="D5" s="11"/>
      <c r="E5" s="41" t="s">
        <v>7</v>
      </c>
      <c r="F5" s="53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 t="s">
        <v>13</v>
      </c>
      <c r="L5" s="51" t="s">
        <v>14</v>
      </c>
      <c r="M5" s="52"/>
      <c r="N5" s="52"/>
      <c r="O5" s="52"/>
      <c r="P5" s="41" t="s">
        <v>15</v>
      </c>
      <c r="Q5" s="42"/>
      <c r="R5" s="41" t="s">
        <v>16</v>
      </c>
      <c r="S5" s="42"/>
      <c r="T5" s="42"/>
      <c r="U5" s="42"/>
      <c r="V5" s="42"/>
      <c r="W5" s="42"/>
      <c r="X5" s="42"/>
      <c r="Y5" s="51" t="s">
        <v>17</v>
      </c>
      <c r="Z5" s="52"/>
      <c r="AA5" s="52"/>
      <c r="AB5" s="52"/>
      <c r="AC5" s="4"/>
      <c r="AD5" s="4"/>
      <c r="AE5" s="4"/>
      <c r="AF5" s="4"/>
    </row>
    <row r="6" spans="1:32" s="5" customFormat="1" ht="24" customHeight="1" x14ac:dyDescent="0.3">
      <c r="A6" s="10" t="s">
        <v>18</v>
      </c>
      <c r="B6" s="12"/>
      <c r="C6" s="12"/>
      <c r="D6" s="12"/>
      <c r="E6" s="42"/>
      <c r="F6" s="54"/>
      <c r="G6" s="42"/>
      <c r="H6" s="42"/>
      <c r="I6" s="42"/>
      <c r="J6" s="42"/>
      <c r="K6" s="42"/>
      <c r="L6" s="13" t="s">
        <v>19</v>
      </c>
      <c r="M6" s="13" t="s">
        <v>20</v>
      </c>
      <c r="N6" s="13" t="s">
        <v>21</v>
      </c>
      <c r="O6" s="56" t="s">
        <v>22</v>
      </c>
      <c r="P6" s="41" t="s">
        <v>19</v>
      </c>
      <c r="Q6" s="42"/>
      <c r="R6" s="41" t="s">
        <v>19</v>
      </c>
      <c r="S6" s="42"/>
      <c r="T6" s="41" t="s">
        <v>20</v>
      </c>
      <c r="U6" s="42"/>
      <c r="V6" s="41" t="s">
        <v>21</v>
      </c>
      <c r="W6" s="42"/>
      <c r="X6" s="41" t="s">
        <v>22</v>
      </c>
      <c r="Y6" s="13" t="s">
        <v>19</v>
      </c>
      <c r="Z6" s="13" t="s">
        <v>20</v>
      </c>
      <c r="AA6" s="13" t="s">
        <v>21</v>
      </c>
      <c r="AB6" s="41" t="s">
        <v>22</v>
      </c>
      <c r="AC6" s="4"/>
      <c r="AD6" s="4"/>
      <c r="AE6" s="4"/>
      <c r="AF6" s="4"/>
    </row>
    <row r="7" spans="1:32" s="5" customFormat="1" ht="14.55" customHeight="1" x14ac:dyDescent="0.3">
      <c r="A7" s="10" t="s">
        <v>23</v>
      </c>
      <c r="B7" s="12"/>
      <c r="C7" s="12"/>
      <c r="D7" s="12"/>
      <c r="E7" s="42"/>
      <c r="F7" s="54"/>
      <c r="G7" s="42"/>
      <c r="H7" s="42"/>
      <c r="I7" s="42"/>
      <c r="J7" s="42"/>
      <c r="K7" s="42"/>
      <c r="L7" s="53" t="s">
        <v>24</v>
      </c>
      <c r="M7" s="41" t="s">
        <v>24</v>
      </c>
      <c r="N7" s="41" t="s">
        <v>24</v>
      </c>
      <c r="O7" s="57"/>
      <c r="P7" s="41" t="s">
        <v>25</v>
      </c>
      <c r="Q7" s="41" t="s">
        <v>24</v>
      </c>
      <c r="R7" s="41" t="s">
        <v>25</v>
      </c>
      <c r="S7" s="41" t="s">
        <v>24</v>
      </c>
      <c r="T7" s="41" t="s">
        <v>25</v>
      </c>
      <c r="U7" s="41" t="s">
        <v>24</v>
      </c>
      <c r="V7" s="41" t="s">
        <v>25</v>
      </c>
      <c r="W7" s="41" t="s">
        <v>24</v>
      </c>
      <c r="X7" s="42"/>
      <c r="Y7" s="41" t="s">
        <v>24</v>
      </c>
      <c r="Z7" s="41" t="s">
        <v>24</v>
      </c>
      <c r="AA7" s="41" t="s">
        <v>24</v>
      </c>
      <c r="AB7" s="42"/>
      <c r="AC7" s="4"/>
      <c r="AD7" s="4"/>
      <c r="AE7" s="4"/>
      <c r="AF7" s="4"/>
    </row>
    <row r="8" spans="1:32" s="5" customFormat="1" ht="15.6" x14ac:dyDescent="0.3">
      <c r="A8" s="14"/>
      <c r="B8" s="12"/>
      <c r="C8" s="12"/>
      <c r="D8" s="12"/>
      <c r="E8" s="42"/>
      <c r="F8" s="54"/>
      <c r="G8" s="42"/>
      <c r="H8" s="42"/>
      <c r="I8" s="42"/>
      <c r="J8" s="42"/>
      <c r="K8" s="42"/>
      <c r="L8" s="54"/>
      <c r="M8" s="42"/>
      <c r="N8" s="42"/>
      <c r="O8" s="5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"/>
      <c r="AD8" s="4"/>
      <c r="AE8" s="4"/>
      <c r="AF8" s="4"/>
    </row>
    <row r="9" spans="1:32" s="5" customFormat="1" ht="15.6" x14ac:dyDescent="0.3">
      <c r="A9" s="14"/>
      <c r="B9" s="12"/>
      <c r="C9" s="12"/>
      <c r="D9" s="12"/>
      <c r="E9" s="42"/>
      <c r="F9" s="54"/>
      <c r="G9" s="42"/>
      <c r="H9" s="42"/>
      <c r="I9" s="42"/>
      <c r="J9" s="42"/>
      <c r="K9" s="42"/>
      <c r="L9" s="54"/>
      <c r="M9" s="42"/>
      <c r="N9" s="42"/>
      <c r="O9" s="57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"/>
      <c r="AD9" s="4"/>
      <c r="AE9" s="4"/>
      <c r="AF9" s="4"/>
    </row>
    <row r="10" spans="1:32" s="5" customFormat="1" ht="15.6" x14ac:dyDescent="0.3">
      <c r="A10" s="14"/>
      <c r="B10" s="12"/>
      <c r="C10" s="12"/>
      <c r="D10" s="12"/>
      <c r="E10" s="42"/>
      <c r="F10" s="55"/>
      <c r="G10" s="42"/>
      <c r="H10" s="42"/>
      <c r="I10" s="42"/>
      <c r="J10" s="42"/>
      <c r="K10" s="42"/>
      <c r="L10" s="55"/>
      <c r="M10" s="42"/>
      <c r="N10" s="42"/>
      <c r="O10" s="58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" t="s">
        <v>26</v>
      </c>
      <c r="AD10" s="4" t="s">
        <v>26</v>
      </c>
      <c r="AE10" s="4" t="s">
        <v>26</v>
      </c>
      <c r="AF10" s="4"/>
    </row>
    <row r="11" spans="1:32" s="5" customFormat="1" ht="48.6" customHeight="1" x14ac:dyDescent="0.3">
      <c r="A11" s="15" t="s">
        <v>27</v>
      </c>
      <c r="B11" s="16"/>
      <c r="C11" s="16"/>
      <c r="D11" s="16"/>
      <c r="E11" s="17"/>
      <c r="F11" s="17" t="s">
        <v>67</v>
      </c>
      <c r="G11" s="18"/>
      <c r="H11" s="18">
        <v>300000000</v>
      </c>
      <c r="I11" s="17"/>
      <c r="J11" s="17"/>
      <c r="K11" s="17"/>
      <c r="L11" s="18">
        <v>207800000</v>
      </c>
      <c r="M11" s="19" t="s">
        <v>59</v>
      </c>
      <c r="N11" s="19" t="s">
        <v>59</v>
      </c>
      <c r="O11" s="18">
        <f t="shared" ref="O11:O20" ca="1" si="0">INDIRECT("C[-1]",FALSE)+INDIRECT("C[-2]",FALSE)+INDIRECT("C[-3]",FALSE)</f>
        <v>207800000</v>
      </c>
      <c r="P11" s="18"/>
      <c r="Q11" s="19" t="s">
        <v>59</v>
      </c>
      <c r="R11" s="18"/>
      <c r="S11" s="18">
        <v>3900000</v>
      </c>
      <c r="T11" s="18"/>
      <c r="U11" s="19" t="s">
        <v>59</v>
      </c>
      <c r="V11" s="18"/>
      <c r="W11" s="19" t="s">
        <v>59</v>
      </c>
      <c r="X11" s="18">
        <f t="shared" ref="X11:X20" ca="1" si="1">INDIRECT("C[-1]",FALSE)+INDIRECT("C[-3]",FALSE)+INDIRECT("C[-5]",FALSE)</f>
        <v>3900000</v>
      </c>
      <c r="Y11" s="18">
        <v>203900000</v>
      </c>
      <c r="Z11" s="19" t="s">
        <v>59</v>
      </c>
      <c r="AA11" s="19" t="s">
        <v>59</v>
      </c>
      <c r="AB11" s="18">
        <f t="shared" ref="AB11:AB20" ca="1" si="2">INDIRECT("C[-1]",FALSE)+INDIRECT("C[-2]",FALSE)+INDIRECT("C[-3]",FALSE)</f>
        <v>203900000</v>
      </c>
      <c r="AC11" s="20"/>
    </row>
    <row r="12" spans="1:32" s="5" customFormat="1" ht="93.6" customHeight="1" x14ac:dyDescent="0.3">
      <c r="A12" s="21" t="s">
        <v>28</v>
      </c>
      <c r="B12" s="22"/>
      <c r="C12" s="22"/>
      <c r="D12" s="22"/>
      <c r="E12" s="23" t="s">
        <v>29</v>
      </c>
      <c r="F12" s="23" t="s">
        <v>30</v>
      </c>
      <c r="G12" s="24" t="s">
        <v>31</v>
      </c>
      <c r="H12" s="24">
        <v>100000000</v>
      </c>
      <c r="I12" s="23" t="s">
        <v>32</v>
      </c>
      <c r="J12" s="23" t="s">
        <v>33</v>
      </c>
      <c r="K12" s="23"/>
      <c r="L12" s="24">
        <v>7800000</v>
      </c>
      <c r="M12" s="25" t="s">
        <v>59</v>
      </c>
      <c r="N12" s="26" t="s">
        <v>59</v>
      </c>
      <c r="O12" s="24">
        <f t="shared" ca="1" si="0"/>
        <v>7800000</v>
      </c>
      <c r="P12" s="24"/>
      <c r="Q12" s="26" t="s">
        <v>59</v>
      </c>
      <c r="R12" s="24" t="s">
        <v>34</v>
      </c>
      <c r="S12" s="40">
        <v>3900000</v>
      </c>
      <c r="T12" s="24"/>
      <c r="U12" s="26" t="s">
        <v>59</v>
      </c>
      <c r="V12" s="24"/>
      <c r="W12" s="26" t="s">
        <v>59</v>
      </c>
      <c r="X12" s="24">
        <f t="shared" ca="1" si="1"/>
        <v>3900000</v>
      </c>
      <c r="Y12" s="24">
        <v>3900000</v>
      </c>
      <c r="Z12" s="26" t="s">
        <v>59</v>
      </c>
      <c r="AA12" s="26" t="s">
        <v>59</v>
      </c>
      <c r="AB12" s="24">
        <f t="shared" ca="1" si="2"/>
        <v>3900000</v>
      </c>
      <c r="AC12" s="27"/>
    </row>
    <row r="13" spans="1:32" s="5" customFormat="1" ht="45" customHeight="1" x14ac:dyDescent="0.3">
      <c r="A13" s="21" t="s">
        <v>35</v>
      </c>
      <c r="B13" s="22"/>
      <c r="C13" s="22"/>
      <c r="D13" s="22"/>
      <c r="E13" s="23" t="s">
        <v>36</v>
      </c>
      <c r="F13" s="23" t="s">
        <v>37</v>
      </c>
      <c r="G13" s="24" t="s">
        <v>38</v>
      </c>
      <c r="H13" s="24">
        <v>200000000</v>
      </c>
      <c r="I13" s="23" t="s">
        <v>32</v>
      </c>
      <c r="J13" s="23" t="s">
        <v>39</v>
      </c>
      <c r="K13" s="23"/>
      <c r="L13" s="24">
        <v>200000000</v>
      </c>
      <c r="M13" s="25" t="s">
        <v>59</v>
      </c>
      <c r="N13" s="26" t="s">
        <v>59</v>
      </c>
      <c r="O13" s="24">
        <f t="shared" ca="1" si="0"/>
        <v>200000000</v>
      </c>
      <c r="P13" s="24"/>
      <c r="Q13" s="26" t="s">
        <v>59</v>
      </c>
      <c r="R13" s="24"/>
      <c r="S13" s="26" t="s">
        <v>59</v>
      </c>
      <c r="T13" s="24"/>
      <c r="U13" s="26" t="s">
        <v>59</v>
      </c>
      <c r="V13" s="24"/>
      <c r="W13" s="26" t="s">
        <v>59</v>
      </c>
      <c r="X13" s="26" t="s">
        <v>59</v>
      </c>
      <c r="Y13" s="24">
        <v>200000000</v>
      </c>
      <c r="Z13" s="26" t="s">
        <v>59</v>
      </c>
      <c r="AA13" s="26" t="s">
        <v>59</v>
      </c>
      <c r="AB13" s="24">
        <f t="shared" ca="1" si="2"/>
        <v>200000000</v>
      </c>
      <c r="AC13" s="27"/>
    </row>
    <row r="14" spans="1:32" s="5" customFormat="1" ht="31.8" customHeight="1" x14ac:dyDescent="0.3">
      <c r="A14" s="15" t="s">
        <v>40</v>
      </c>
      <c r="B14" s="16"/>
      <c r="C14" s="16"/>
      <c r="D14" s="16"/>
      <c r="E14" s="17"/>
      <c r="F14" s="17" t="s">
        <v>60</v>
      </c>
      <c r="G14" s="18"/>
      <c r="H14" s="18">
        <v>200000000</v>
      </c>
      <c r="I14" s="17"/>
      <c r="J14" s="17"/>
      <c r="K14" s="17"/>
      <c r="L14" s="18">
        <v>90000000</v>
      </c>
      <c r="M14" s="25" t="s">
        <v>59</v>
      </c>
      <c r="N14" s="26" t="s">
        <v>59</v>
      </c>
      <c r="O14" s="18">
        <f t="shared" ca="1" si="0"/>
        <v>90000000</v>
      </c>
      <c r="P14" s="18"/>
      <c r="Q14" s="19" t="s">
        <v>59</v>
      </c>
      <c r="R14" s="18"/>
      <c r="S14" s="19" t="s">
        <v>59</v>
      </c>
      <c r="T14" s="18"/>
      <c r="U14" s="18">
        <v>1105992.95</v>
      </c>
      <c r="V14" s="18"/>
      <c r="W14" s="19" t="s">
        <v>59</v>
      </c>
      <c r="X14" s="18">
        <f t="shared" ca="1" si="1"/>
        <v>1105992.95</v>
      </c>
      <c r="Y14" s="18">
        <v>90000000</v>
      </c>
      <c r="Z14" s="19" t="s">
        <v>59</v>
      </c>
      <c r="AA14" s="19" t="s">
        <v>59</v>
      </c>
      <c r="AB14" s="18">
        <f t="shared" ca="1" si="2"/>
        <v>90000000</v>
      </c>
      <c r="AC14" s="20"/>
    </row>
    <row r="15" spans="1:32" s="5" customFormat="1" ht="83.4" customHeight="1" x14ac:dyDescent="0.3">
      <c r="A15" s="21" t="s">
        <v>41</v>
      </c>
      <c r="B15" s="22"/>
      <c r="C15" s="22"/>
      <c r="D15" s="22"/>
      <c r="E15" s="23" t="s">
        <v>42</v>
      </c>
      <c r="F15" s="23" t="s">
        <v>43</v>
      </c>
      <c r="G15" s="24" t="s">
        <v>44</v>
      </c>
      <c r="H15" s="24">
        <v>100000000</v>
      </c>
      <c r="I15" s="23" t="s">
        <v>32</v>
      </c>
      <c r="J15" s="23" t="s">
        <v>45</v>
      </c>
      <c r="K15" s="23"/>
      <c r="L15" s="24">
        <v>40000000</v>
      </c>
      <c r="M15" s="25" t="s">
        <v>59</v>
      </c>
      <c r="N15" s="26" t="s">
        <v>59</v>
      </c>
      <c r="O15" s="24">
        <f t="shared" ca="1" si="0"/>
        <v>40000000</v>
      </c>
      <c r="P15" s="24"/>
      <c r="Q15" s="26" t="s">
        <v>59</v>
      </c>
      <c r="R15" s="24"/>
      <c r="S15" s="26" t="s">
        <v>59</v>
      </c>
      <c r="T15" s="24" t="s">
        <v>34</v>
      </c>
      <c r="U15" s="24">
        <v>322028.59000000003</v>
      </c>
      <c r="V15" s="24"/>
      <c r="W15" s="26" t="s">
        <v>59</v>
      </c>
      <c r="X15" s="24">
        <f t="shared" ca="1" si="1"/>
        <v>322028.59000000003</v>
      </c>
      <c r="Y15" s="24">
        <v>40000000</v>
      </c>
      <c r="Z15" s="26" t="s">
        <v>59</v>
      </c>
      <c r="AA15" s="26" t="s">
        <v>59</v>
      </c>
      <c r="AB15" s="24">
        <f t="shared" ca="1" si="2"/>
        <v>40000000</v>
      </c>
      <c r="AC15" s="27"/>
    </row>
    <row r="16" spans="1:32" s="5" customFormat="1" ht="84" customHeight="1" x14ac:dyDescent="0.3">
      <c r="A16" s="21" t="s">
        <v>46</v>
      </c>
      <c r="B16" s="22"/>
      <c r="C16" s="22"/>
      <c r="D16" s="22"/>
      <c r="E16" s="23" t="s">
        <v>47</v>
      </c>
      <c r="F16" s="23" t="s">
        <v>48</v>
      </c>
      <c r="G16" s="24" t="s">
        <v>49</v>
      </c>
      <c r="H16" s="24">
        <v>50000000</v>
      </c>
      <c r="I16" s="23" t="s">
        <v>32</v>
      </c>
      <c r="J16" s="23" t="s">
        <v>50</v>
      </c>
      <c r="K16" s="23"/>
      <c r="L16" s="26" t="s">
        <v>59</v>
      </c>
      <c r="M16" s="25" t="s">
        <v>59</v>
      </c>
      <c r="N16" s="26" t="s">
        <v>59</v>
      </c>
      <c r="O16" s="26" t="s">
        <v>59</v>
      </c>
      <c r="P16" s="24"/>
      <c r="Q16" s="26" t="s">
        <v>59</v>
      </c>
      <c r="R16" s="24"/>
      <c r="S16" s="26" t="s">
        <v>59</v>
      </c>
      <c r="T16" s="24" t="s">
        <v>51</v>
      </c>
      <c r="U16" s="24">
        <v>52383.56</v>
      </c>
      <c r="V16" s="24"/>
      <c r="W16" s="26" t="s">
        <v>59</v>
      </c>
      <c r="X16" s="24">
        <f t="shared" ca="1" si="1"/>
        <v>52383.56</v>
      </c>
      <c r="Y16" s="26" t="s">
        <v>59</v>
      </c>
      <c r="Z16" s="26" t="s">
        <v>59</v>
      </c>
      <c r="AA16" s="26" t="s">
        <v>59</v>
      </c>
      <c r="AB16" s="26" t="s">
        <v>59</v>
      </c>
      <c r="AC16" s="27"/>
    </row>
    <row r="17" spans="1:32" s="5" customFormat="1" ht="81" customHeight="1" x14ac:dyDescent="0.3">
      <c r="A17" s="21" t="s">
        <v>52</v>
      </c>
      <c r="B17" s="22"/>
      <c r="C17" s="22"/>
      <c r="D17" s="22"/>
      <c r="E17" s="23" t="s">
        <v>53</v>
      </c>
      <c r="F17" s="23" t="s">
        <v>54</v>
      </c>
      <c r="G17" s="24" t="s">
        <v>49</v>
      </c>
      <c r="H17" s="24">
        <v>50000000</v>
      </c>
      <c r="I17" s="23" t="s">
        <v>32</v>
      </c>
      <c r="J17" s="23" t="s">
        <v>50</v>
      </c>
      <c r="K17" s="23"/>
      <c r="L17" s="24">
        <v>50000000</v>
      </c>
      <c r="M17" s="25" t="s">
        <v>59</v>
      </c>
      <c r="N17" s="26" t="s">
        <v>59</v>
      </c>
      <c r="O17" s="24">
        <f t="shared" ca="1" si="0"/>
        <v>50000000</v>
      </c>
      <c r="P17" s="24"/>
      <c r="Q17" s="26" t="s">
        <v>59</v>
      </c>
      <c r="R17" s="24"/>
      <c r="S17" s="26" t="s">
        <v>59</v>
      </c>
      <c r="T17" s="24" t="s">
        <v>51</v>
      </c>
      <c r="U17" s="24">
        <v>731580.8</v>
      </c>
      <c r="V17" s="24"/>
      <c r="W17" s="26" t="s">
        <v>59</v>
      </c>
      <c r="X17" s="24">
        <f t="shared" ca="1" si="1"/>
        <v>731580.8</v>
      </c>
      <c r="Y17" s="24">
        <v>50000000</v>
      </c>
      <c r="Z17" s="26" t="s">
        <v>59</v>
      </c>
      <c r="AA17" s="26" t="s">
        <v>59</v>
      </c>
      <c r="AB17" s="24">
        <f t="shared" ca="1" si="2"/>
        <v>50000000</v>
      </c>
      <c r="AC17" s="27"/>
    </row>
    <row r="18" spans="1:32" s="5" customFormat="1" ht="31.2" x14ac:dyDescent="0.3">
      <c r="A18" s="15" t="s">
        <v>55</v>
      </c>
      <c r="B18" s="16"/>
      <c r="C18" s="16"/>
      <c r="D18" s="16"/>
      <c r="E18" s="17"/>
      <c r="F18" s="17" t="s">
        <v>69</v>
      </c>
      <c r="G18" s="18"/>
      <c r="H18" s="18">
        <v>0</v>
      </c>
      <c r="I18" s="17"/>
      <c r="J18" s="17"/>
      <c r="K18" s="17"/>
      <c r="L18" s="19" t="s">
        <v>59</v>
      </c>
      <c r="M18" s="25" t="s">
        <v>59</v>
      </c>
      <c r="N18" s="26" t="s">
        <v>59</v>
      </c>
      <c r="O18" s="19" t="s">
        <v>59</v>
      </c>
      <c r="P18" s="18"/>
      <c r="Q18" s="19" t="s">
        <v>59</v>
      </c>
      <c r="R18" s="18"/>
      <c r="S18" s="19" t="s">
        <v>59</v>
      </c>
      <c r="T18" s="18"/>
      <c r="U18" s="19" t="s">
        <v>59</v>
      </c>
      <c r="V18" s="18"/>
      <c r="W18" s="19" t="s">
        <v>59</v>
      </c>
      <c r="X18" s="19" t="s">
        <v>59</v>
      </c>
      <c r="Y18" s="19" t="s">
        <v>59</v>
      </c>
      <c r="Z18" s="19" t="s">
        <v>59</v>
      </c>
      <c r="AA18" s="19" t="s">
        <v>59</v>
      </c>
      <c r="AB18" s="19" t="s">
        <v>59</v>
      </c>
      <c r="AC18" s="20"/>
    </row>
    <row r="19" spans="1:32" s="5" customFormat="1" ht="31.2" x14ac:dyDescent="0.3">
      <c r="A19" s="15" t="s">
        <v>56</v>
      </c>
      <c r="B19" s="16"/>
      <c r="C19" s="16"/>
      <c r="D19" s="16"/>
      <c r="E19" s="17"/>
      <c r="F19" s="17" t="s">
        <v>70</v>
      </c>
      <c r="G19" s="18"/>
      <c r="H19" s="18">
        <v>0</v>
      </c>
      <c r="I19" s="17"/>
      <c r="J19" s="17"/>
      <c r="K19" s="17"/>
      <c r="L19" s="19" t="s">
        <v>59</v>
      </c>
      <c r="M19" s="25" t="s">
        <v>59</v>
      </c>
      <c r="N19" s="26" t="s">
        <v>59</v>
      </c>
      <c r="O19" s="19" t="s">
        <v>59</v>
      </c>
      <c r="P19" s="18"/>
      <c r="Q19" s="19" t="s">
        <v>59</v>
      </c>
      <c r="R19" s="18"/>
      <c r="S19" s="19" t="s">
        <v>59</v>
      </c>
      <c r="T19" s="18"/>
      <c r="U19" s="19" t="s">
        <v>59</v>
      </c>
      <c r="V19" s="18"/>
      <c r="W19" s="19" t="s">
        <v>59</v>
      </c>
      <c r="X19" s="19" t="s">
        <v>59</v>
      </c>
      <c r="Y19" s="19" t="s">
        <v>59</v>
      </c>
      <c r="Z19" s="19" t="s">
        <v>59</v>
      </c>
      <c r="AA19" s="19" t="s">
        <v>59</v>
      </c>
      <c r="AB19" s="19" t="s">
        <v>59</v>
      </c>
      <c r="AC19" s="20"/>
    </row>
    <row r="20" spans="1:32" s="5" customFormat="1" ht="22.2" customHeight="1" x14ac:dyDescent="0.3">
      <c r="A20" s="15" t="s">
        <v>57</v>
      </c>
      <c r="B20" s="16"/>
      <c r="C20" s="16"/>
      <c r="D20" s="16"/>
      <c r="E20" s="17"/>
      <c r="F20" s="17" t="s">
        <v>57</v>
      </c>
      <c r="G20" s="18"/>
      <c r="H20" s="18">
        <v>500000000</v>
      </c>
      <c r="I20" s="17"/>
      <c r="J20" s="17"/>
      <c r="K20" s="17"/>
      <c r="L20" s="18">
        <v>297800000</v>
      </c>
      <c r="M20" s="25" t="s">
        <v>59</v>
      </c>
      <c r="N20" s="26" t="s">
        <v>59</v>
      </c>
      <c r="O20" s="18">
        <f t="shared" ca="1" si="0"/>
        <v>297800000</v>
      </c>
      <c r="P20" s="18"/>
      <c r="Q20" s="19" t="s">
        <v>59</v>
      </c>
      <c r="R20" s="18"/>
      <c r="S20" s="18">
        <v>3900000</v>
      </c>
      <c r="T20" s="18"/>
      <c r="U20" s="18">
        <v>1105992.95</v>
      </c>
      <c r="V20" s="18"/>
      <c r="W20" s="19" t="s">
        <v>59</v>
      </c>
      <c r="X20" s="18">
        <f t="shared" ca="1" si="1"/>
        <v>5005992.95</v>
      </c>
      <c r="Y20" s="18">
        <v>293900000</v>
      </c>
      <c r="Z20" s="19" t="s">
        <v>59</v>
      </c>
      <c r="AA20" s="19" t="s">
        <v>59</v>
      </c>
      <c r="AB20" s="18">
        <f t="shared" ca="1" si="2"/>
        <v>293900000</v>
      </c>
      <c r="AC20" s="20"/>
    </row>
    <row r="21" spans="1:32" s="5" customFormat="1" ht="13.2" customHeight="1" x14ac:dyDescent="0.3">
      <c r="A21" s="21" t="s">
        <v>58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/>
    </row>
    <row r="22" spans="1:32" s="5" customFormat="1" ht="13.2" customHeight="1" x14ac:dyDescent="0.3">
      <c r="A22" s="30"/>
      <c r="B22" s="30"/>
      <c r="C22" s="30"/>
      <c r="D22" s="3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5" customFormat="1" ht="15.6" x14ac:dyDescent="0.3">
      <c r="R23" s="31"/>
      <c r="S23" s="32"/>
      <c r="T23" s="32"/>
      <c r="U23" s="32"/>
      <c r="V23" s="32"/>
      <c r="W23" s="32"/>
      <c r="X23" s="33"/>
      <c r="Y23" s="33"/>
      <c r="Z23" s="34"/>
      <c r="AA23" s="33"/>
    </row>
    <row r="24" spans="1:32" s="5" customFormat="1" ht="15.6" x14ac:dyDescent="0.3">
      <c r="S24" s="32"/>
      <c r="T24" s="32"/>
      <c r="U24" s="32"/>
      <c r="V24" s="32"/>
      <c r="W24" s="32"/>
      <c r="X24" s="33"/>
      <c r="Y24" s="33"/>
      <c r="Z24" s="34"/>
      <c r="AA24" s="33"/>
    </row>
    <row r="25" spans="1:32" s="5" customFormat="1" ht="15.6" x14ac:dyDescent="0.3">
      <c r="S25" s="32"/>
      <c r="T25" s="32"/>
      <c r="U25" s="32"/>
      <c r="V25" s="32"/>
      <c r="W25" s="32"/>
      <c r="X25" s="33"/>
      <c r="Y25" s="33"/>
      <c r="Z25" s="34"/>
      <c r="AA25" s="33"/>
    </row>
    <row r="26" spans="1:32" s="5" customFormat="1" ht="15.6" x14ac:dyDescent="0.3">
      <c r="R26" s="32" t="s">
        <v>61</v>
      </c>
      <c r="Y26" s="43" t="s">
        <v>62</v>
      </c>
      <c r="Z26" s="44"/>
      <c r="AA26" s="44"/>
      <c r="AB26" s="32" t="s">
        <v>63</v>
      </c>
      <c r="AD26" s="32" t="s">
        <v>63</v>
      </c>
    </row>
    <row r="27" spans="1:32" s="5" customFormat="1" ht="15.6" x14ac:dyDescent="0.3">
      <c r="R27" s="32"/>
      <c r="Y27" s="34"/>
      <c r="Z27" s="33"/>
      <c r="AA27" s="33"/>
      <c r="AB27" s="32"/>
      <c r="AD27" s="32"/>
    </row>
    <row r="28" spans="1:32" s="5" customFormat="1" ht="15.6" x14ac:dyDescent="0.3">
      <c r="R28" s="35"/>
      <c r="S28" s="35"/>
      <c r="T28" s="35"/>
      <c r="U28" s="35"/>
      <c r="W28" s="35"/>
      <c r="X28" s="35" t="s">
        <v>64</v>
      </c>
    </row>
    <row r="29" spans="1:32" s="5" customFormat="1" ht="15.6" x14ac:dyDescent="0.3">
      <c r="R29" s="35"/>
      <c r="S29" s="35"/>
      <c r="T29" s="35"/>
      <c r="U29" s="35"/>
      <c r="V29" s="35"/>
      <c r="W29" s="35"/>
      <c r="X29" s="35"/>
    </row>
    <row r="30" spans="1:32" s="5" customFormat="1" ht="15.6" x14ac:dyDescent="0.3">
      <c r="R30" s="35"/>
      <c r="S30" s="35"/>
      <c r="T30" s="35"/>
      <c r="U30" s="35"/>
      <c r="V30" s="35"/>
      <c r="W30" s="35"/>
      <c r="X30" s="35"/>
    </row>
    <row r="31" spans="1:32" s="5" customFormat="1" ht="15.6" x14ac:dyDescent="0.3">
      <c r="R31" s="36" t="s">
        <v>65</v>
      </c>
      <c r="U31" s="37"/>
      <c r="W31" s="38"/>
      <c r="Y31" s="43" t="s">
        <v>62</v>
      </c>
      <c r="Z31" s="44"/>
      <c r="AA31" s="44"/>
      <c r="AB31" s="39" t="s">
        <v>66</v>
      </c>
      <c r="AD31" s="39" t="s">
        <v>66</v>
      </c>
    </row>
    <row r="32" spans="1:32" s="5" customFormat="1" ht="15.6" x14ac:dyDescent="0.3"/>
    <row r="33" s="5" customFormat="1" ht="15.6" x14ac:dyDescent="0.3"/>
    <row r="34" s="5" customFormat="1" ht="15.6" x14ac:dyDescent="0.3"/>
    <row r="35" s="5" customFormat="1" ht="15.6" x14ac:dyDescent="0.3"/>
    <row r="36" s="5" customFormat="1" ht="15.6" x14ac:dyDescent="0.3"/>
    <row r="37" s="5" customFormat="1" ht="15.6" x14ac:dyDescent="0.3"/>
    <row r="38" s="5" customFormat="1" ht="15.6" x14ac:dyDescent="0.3"/>
    <row r="39" s="5" customFormat="1" ht="15.6" x14ac:dyDescent="0.3"/>
    <row r="40" s="5" customFormat="1" ht="15.6" x14ac:dyDescent="0.3"/>
    <row r="41" s="5" customFormat="1" ht="15.6" x14ac:dyDescent="0.3"/>
    <row r="42" s="5" customFormat="1" ht="15.6" x14ac:dyDescent="0.3"/>
  </sheetData>
  <mergeCells count="38">
    <mergeCell ref="V6:W6"/>
    <mergeCell ref="X6:X10"/>
    <mergeCell ref="AB6:AB10"/>
    <mergeCell ref="R7:R10"/>
    <mergeCell ref="S7:S10"/>
    <mergeCell ref="T7:T10"/>
    <mergeCell ref="R5:X5"/>
    <mergeCell ref="Y5:AB5"/>
    <mergeCell ref="F5:F10"/>
    <mergeCell ref="U7:U10"/>
    <mergeCell ref="V7:V10"/>
    <mergeCell ref="W7:W10"/>
    <mergeCell ref="Y7:Y10"/>
    <mergeCell ref="Z7:Z10"/>
    <mergeCell ref="L7:L10"/>
    <mergeCell ref="O6:O10"/>
    <mergeCell ref="M7:M10"/>
    <mergeCell ref="N7:N10"/>
    <mergeCell ref="P7:P10"/>
    <mergeCell ref="Q7:Q10"/>
    <mergeCell ref="R6:S6"/>
    <mergeCell ref="T6:U6"/>
    <mergeCell ref="P6:Q6"/>
    <mergeCell ref="Y26:AA26"/>
    <mergeCell ref="Y31:AA31"/>
    <mergeCell ref="AA7:AA10"/>
    <mergeCell ref="E1:AB1"/>
    <mergeCell ref="E2:AB2"/>
    <mergeCell ref="E3:AB3"/>
    <mergeCell ref="E4:AB4"/>
    <mergeCell ref="E5:E10"/>
    <mergeCell ref="G5:G10"/>
    <mergeCell ref="H5:H10"/>
    <mergeCell ref="I5:I10"/>
    <mergeCell ref="J5:J10"/>
    <mergeCell ref="K5:K10"/>
    <mergeCell ref="L5:O5"/>
    <mergeCell ref="P5:Q5"/>
  </mergeCells>
  <pageMargins left="0.23622047244094491" right="0.23622047244094491" top="0.74803149606299213" bottom="0.74803149606299213" header="0.31496062992125984" footer="0.31496062992125984"/>
  <pageSetup paperSize="9" scale="50" fitToWidth="2" fitToHeight="0" orientation="landscape" blackAndWhite="1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1.2024&lt;/string&gt;&#10;  &lt;/DateInfo&gt;&#10;  &lt;Code&gt;SQUERY_GET_NASTR&lt;/Code&gt;&#10;  &lt;ObjectCode&gt;SQUERY_GET_NASTR&lt;/ObjectCode&gt;&#10;  &lt;DocName&gt;Муниципальная долговая книга Ухта(Долговая книга (Настраиваемая форма))&lt;/DocName&gt;&#10;  &lt;VariantName&gt;Муниципальная долговая книга Ухта&lt;/VariantName&gt;&#10;  &lt;VariantLink&gt;59537914&lt;/VariantLink&gt;&#10;  &lt;ReportCode&gt;844C7AADFF994469A704303BB276C4&lt;/ReportCode&gt;&#10;  &lt;SvodReportLink xsi:nil=&quot;true&quot; /&gt;&#10;  &lt;ReportLink&gt;5277187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80077E9-A9BC-42E9-B6DF-F069001040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Sokolova</cp:lastModifiedBy>
  <cp:lastPrinted>2024-02-14T06:32:47Z</cp:lastPrinted>
  <dcterms:created xsi:type="dcterms:W3CDTF">2024-02-13T14:00:06Z</dcterms:created>
  <dcterms:modified xsi:type="dcterms:W3CDTF">2024-02-14T06:37:32Z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Муниципальная долговая книга Ухта(Долговая книга (Настраиваемая форма))</vt:lpwstr>
  </property>
  <property fmtid="{D5CDD505-2E9C-101B-9397-08002B2CF9AE}" pid="3" name="Название отчета">
    <vt:lpwstr>Муниципальная долговая книга Ухта(4).xlsx</vt:lpwstr>
  </property>
  <property fmtid="{D5CDD505-2E9C-101B-9397-08002B2CF9AE}" pid="4" name="Версия клиента">
    <vt:lpwstr>23.2.24.11241 (.NET 4.7.2)</vt:lpwstr>
  </property>
  <property fmtid="{D5CDD505-2E9C-101B-9397-08002B2CF9AE}" pid="5" name="Версия базы">
    <vt:lpwstr>23.2.7561.553421112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10.33.69.128</vt:lpwstr>
  </property>
  <property fmtid="{D5CDD505-2E9C-101B-9397-08002B2CF9AE}" pid="8" name="База">
    <vt:lpwstr>komi_2024</vt:lpwstr>
  </property>
  <property fmtid="{D5CDD505-2E9C-101B-9397-08002B2CF9AE}" pid="9" name="Пользователь">
    <vt:lpwstr>02-фу-соколова-ив</vt:lpwstr>
  </property>
  <property fmtid="{D5CDD505-2E9C-101B-9397-08002B2CF9AE}" pid="10" name="Шаблон">
    <vt:lpwstr>credit_get_nastr7_nul1.xlt</vt:lpwstr>
  </property>
  <property fmtid="{D5CDD505-2E9C-101B-9397-08002B2CF9AE}" pid="11" name="Локальная база">
    <vt:lpwstr>не используется</vt:lpwstr>
  </property>
</Properties>
</file>