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360" yWindow="384" windowWidth="14064" windowHeight="2856"/>
  </bookViews>
  <sheets>
    <sheet name="Расходы" sheetId="3" r:id="rId1"/>
  </sheets>
  <definedNames>
    <definedName name="_xlnm.Print_Titles" localSheetId="0">Расходы!$1:$5</definedName>
  </definedNames>
  <calcPr calcId="145621"/>
</workbook>
</file>

<file path=xl/calcChain.xml><?xml version="1.0" encoding="utf-8"?>
<calcChain xmlns="http://schemas.openxmlformats.org/spreadsheetml/2006/main">
  <c r="E8" i="3" l="1"/>
  <c r="F8" i="3"/>
  <c r="E9" i="3"/>
  <c r="F9" i="3"/>
  <c r="E10" i="3"/>
  <c r="F10" i="3"/>
  <c r="E11" i="3"/>
  <c r="F11" i="3"/>
  <c r="E12" i="3"/>
  <c r="F12" i="3"/>
  <c r="E13" i="3"/>
  <c r="F13" i="3"/>
  <c r="E14" i="3"/>
  <c r="F14" i="3"/>
  <c r="E15" i="3"/>
  <c r="F15" i="3"/>
  <c r="E16" i="3"/>
  <c r="F16" i="3"/>
  <c r="E17" i="3"/>
  <c r="F17" i="3"/>
  <c r="E18" i="3"/>
  <c r="F18" i="3"/>
  <c r="E19" i="3"/>
  <c r="F19" i="3"/>
  <c r="E20" i="3"/>
  <c r="F20" i="3"/>
  <c r="E21" i="3"/>
  <c r="F21" i="3"/>
  <c r="E22" i="3"/>
  <c r="F22" i="3"/>
  <c r="E23" i="3"/>
  <c r="F23" i="3"/>
  <c r="E24" i="3"/>
  <c r="F24" i="3"/>
  <c r="E25" i="3"/>
  <c r="F25" i="3"/>
  <c r="E26" i="3"/>
  <c r="F26" i="3"/>
  <c r="E27" i="3"/>
  <c r="F27" i="3"/>
  <c r="E28" i="3"/>
  <c r="F28" i="3"/>
  <c r="E29" i="3"/>
  <c r="F29" i="3"/>
  <c r="E30" i="3"/>
  <c r="F30" i="3"/>
  <c r="E31" i="3"/>
  <c r="F31" i="3"/>
  <c r="E32" i="3"/>
  <c r="F32" i="3"/>
  <c r="E33" i="3"/>
  <c r="F33" i="3"/>
  <c r="E34" i="3"/>
  <c r="F34" i="3"/>
  <c r="E35" i="3"/>
  <c r="F35" i="3"/>
  <c r="E36" i="3"/>
  <c r="F36" i="3"/>
  <c r="E37" i="3"/>
  <c r="F37" i="3"/>
  <c r="E38" i="3"/>
  <c r="F38" i="3"/>
  <c r="E39" i="3"/>
  <c r="F39" i="3"/>
  <c r="E40" i="3"/>
  <c r="F40" i="3"/>
  <c r="E41" i="3"/>
  <c r="F41" i="3"/>
  <c r="E42" i="3"/>
  <c r="F42" i="3"/>
  <c r="E43" i="3"/>
  <c r="F43" i="3"/>
  <c r="E44" i="3"/>
  <c r="F44" i="3"/>
  <c r="E45" i="3"/>
  <c r="F45" i="3"/>
  <c r="E46" i="3"/>
  <c r="F46" i="3"/>
  <c r="E47" i="3"/>
  <c r="F47" i="3"/>
  <c r="E48" i="3"/>
  <c r="F48" i="3"/>
  <c r="E49" i="3"/>
  <c r="F49" i="3"/>
  <c r="E50" i="3"/>
  <c r="F50" i="3"/>
  <c r="E51" i="3"/>
  <c r="F51" i="3"/>
  <c r="E52" i="3"/>
  <c r="F52" i="3"/>
  <c r="E53" i="3"/>
  <c r="F53" i="3"/>
  <c r="E54" i="3"/>
  <c r="F54" i="3"/>
  <c r="E55" i="3"/>
  <c r="F55" i="3"/>
  <c r="E56" i="3"/>
  <c r="F56" i="3"/>
  <c r="E57" i="3"/>
  <c r="F57" i="3"/>
  <c r="E58" i="3"/>
  <c r="F58" i="3"/>
  <c r="E59" i="3"/>
  <c r="F59" i="3"/>
  <c r="E60" i="3"/>
  <c r="F60" i="3"/>
  <c r="E61" i="3"/>
  <c r="F61" i="3"/>
  <c r="E62" i="3"/>
  <c r="F62" i="3"/>
  <c r="E63" i="3"/>
  <c r="F63" i="3"/>
  <c r="E64" i="3"/>
  <c r="F64" i="3"/>
  <c r="E65" i="3"/>
  <c r="F65" i="3"/>
  <c r="E66" i="3"/>
  <c r="F66" i="3"/>
  <c r="E67" i="3"/>
  <c r="F67" i="3"/>
  <c r="E68" i="3"/>
  <c r="F68" i="3"/>
  <c r="E69" i="3"/>
  <c r="F69" i="3"/>
  <c r="E70" i="3"/>
  <c r="F70" i="3"/>
  <c r="E71" i="3"/>
  <c r="F71" i="3"/>
  <c r="E72" i="3"/>
  <c r="F72" i="3"/>
  <c r="E73" i="3"/>
  <c r="F73" i="3"/>
  <c r="E74" i="3"/>
  <c r="F74" i="3"/>
  <c r="E75" i="3"/>
  <c r="F75" i="3"/>
  <c r="E76" i="3"/>
  <c r="F76" i="3"/>
  <c r="E77" i="3"/>
  <c r="F77" i="3"/>
  <c r="E78" i="3"/>
  <c r="F78" i="3"/>
  <c r="E79" i="3"/>
  <c r="F79" i="3"/>
  <c r="E80" i="3"/>
  <c r="F80" i="3"/>
  <c r="E81" i="3"/>
  <c r="F81" i="3"/>
  <c r="E82" i="3"/>
  <c r="F82" i="3"/>
  <c r="E83" i="3"/>
  <c r="F83" i="3"/>
  <c r="E84" i="3"/>
  <c r="F84" i="3"/>
  <c r="E85" i="3"/>
  <c r="F85" i="3"/>
  <c r="E86" i="3"/>
  <c r="F86" i="3"/>
  <c r="E87" i="3"/>
  <c r="F87" i="3"/>
  <c r="E88" i="3"/>
  <c r="F88" i="3"/>
  <c r="E89" i="3"/>
  <c r="F89" i="3"/>
  <c r="E90" i="3"/>
  <c r="F90" i="3"/>
  <c r="E91" i="3"/>
  <c r="F91" i="3"/>
  <c r="E92" i="3"/>
  <c r="F92" i="3"/>
  <c r="E93" i="3"/>
  <c r="F93" i="3"/>
  <c r="E94" i="3"/>
  <c r="F94" i="3"/>
  <c r="E95" i="3"/>
  <c r="F95" i="3"/>
  <c r="E96" i="3"/>
  <c r="F96" i="3"/>
  <c r="E97" i="3"/>
  <c r="F97" i="3"/>
  <c r="E98" i="3"/>
  <c r="F98" i="3"/>
  <c r="E99" i="3"/>
  <c r="F99" i="3"/>
  <c r="E100" i="3"/>
  <c r="F100" i="3"/>
  <c r="E101" i="3"/>
  <c r="F101" i="3"/>
  <c r="E102" i="3"/>
  <c r="F102" i="3"/>
  <c r="E103" i="3"/>
  <c r="F103" i="3"/>
  <c r="E104" i="3"/>
  <c r="F104" i="3"/>
  <c r="E105" i="3"/>
  <c r="F105" i="3"/>
  <c r="E106" i="3"/>
  <c r="F106" i="3"/>
  <c r="E107" i="3"/>
  <c r="F107" i="3"/>
  <c r="E108" i="3"/>
  <c r="F108" i="3"/>
  <c r="E109" i="3"/>
  <c r="F109" i="3"/>
  <c r="E110" i="3"/>
  <c r="F110" i="3"/>
  <c r="E111" i="3"/>
  <c r="F111" i="3"/>
  <c r="E112" i="3"/>
  <c r="F112" i="3"/>
  <c r="E113" i="3"/>
  <c r="F113" i="3"/>
  <c r="E114" i="3"/>
  <c r="F114" i="3"/>
  <c r="E115" i="3"/>
  <c r="F115" i="3"/>
  <c r="E116" i="3"/>
  <c r="F116" i="3"/>
  <c r="E117" i="3"/>
  <c r="F117" i="3"/>
  <c r="E118" i="3"/>
  <c r="F118" i="3"/>
  <c r="E119" i="3"/>
  <c r="F119" i="3"/>
  <c r="E120" i="3"/>
  <c r="F120" i="3"/>
  <c r="E121" i="3"/>
  <c r="F121" i="3"/>
  <c r="E122" i="3"/>
  <c r="F122" i="3"/>
  <c r="E123" i="3"/>
  <c r="F123" i="3"/>
  <c r="E124" i="3"/>
  <c r="F124" i="3"/>
  <c r="E125" i="3"/>
  <c r="F125" i="3"/>
  <c r="E126" i="3"/>
  <c r="F126" i="3"/>
  <c r="E127" i="3"/>
  <c r="F127" i="3"/>
  <c r="E128" i="3"/>
  <c r="F128" i="3"/>
  <c r="E129" i="3"/>
  <c r="F129" i="3"/>
  <c r="E130" i="3"/>
  <c r="F130" i="3"/>
  <c r="E131" i="3"/>
  <c r="F131" i="3"/>
  <c r="E132" i="3"/>
  <c r="F132" i="3"/>
  <c r="E133" i="3"/>
  <c r="F133" i="3"/>
  <c r="E134" i="3"/>
  <c r="F134" i="3"/>
  <c r="E135" i="3"/>
  <c r="F135" i="3"/>
  <c r="E136" i="3"/>
  <c r="F136" i="3"/>
  <c r="E137" i="3"/>
  <c r="F137" i="3"/>
  <c r="E138" i="3"/>
  <c r="F138" i="3"/>
  <c r="E139" i="3"/>
  <c r="F139" i="3"/>
  <c r="E140" i="3"/>
  <c r="F140" i="3"/>
  <c r="E141" i="3"/>
  <c r="F141" i="3"/>
  <c r="E142" i="3"/>
  <c r="F142" i="3"/>
  <c r="E143" i="3"/>
  <c r="F143" i="3"/>
  <c r="E144" i="3"/>
  <c r="F144" i="3"/>
  <c r="E145" i="3"/>
  <c r="F145" i="3"/>
  <c r="E146" i="3"/>
  <c r="F146" i="3"/>
  <c r="E147" i="3"/>
  <c r="F147" i="3"/>
  <c r="E148" i="3"/>
  <c r="F148" i="3"/>
  <c r="E149" i="3"/>
  <c r="F149" i="3"/>
  <c r="E150" i="3"/>
  <c r="F150" i="3"/>
  <c r="E151" i="3"/>
  <c r="F151" i="3"/>
  <c r="E152" i="3"/>
  <c r="F152" i="3"/>
  <c r="E153" i="3"/>
  <c r="F153" i="3"/>
  <c r="E154" i="3"/>
  <c r="F154" i="3"/>
  <c r="E155" i="3"/>
  <c r="F155" i="3"/>
  <c r="E156" i="3"/>
  <c r="F156" i="3"/>
  <c r="E157" i="3"/>
  <c r="F157" i="3"/>
  <c r="E158" i="3"/>
  <c r="F158" i="3"/>
  <c r="E159" i="3"/>
  <c r="F159" i="3"/>
  <c r="E160" i="3"/>
  <c r="F160" i="3"/>
  <c r="E161" i="3"/>
  <c r="F161" i="3"/>
  <c r="E162" i="3"/>
  <c r="F162" i="3"/>
  <c r="E163" i="3"/>
  <c r="F163" i="3"/>
  <c r="E164" i="3"/>
  <c r="F164" i="3"/>
  <c r="E165" i="3"/>
  <c r="F165" i="3"/>
  <c r="E166" i="3"/>
  <c r="F166" i="3"/>
  <c r="E167" i="3"/>
  <c r="F167" i="3"/>
  <c r="E168" i="3"/>
  <c r="F168" i="3"/>
  <c r="E169" i="3"/>
  <c r="F169" i="3"/>
  <c r="E170" i="3"/>
  <c r="F170" i="3"/>
  <c r="E171" i="3"/>
  <c r="F171" i="3"/>
  <c r="E172" i="3"/>
  <c r="F172" i="3"/>
  <c r="E173" i="3"/>
  <c r="F173" i="3"/>
  <c r="E174" i="3"/>
  <c r="F174" i="3"/>
  <c r="E175" i="3"/>
  <c r="F175" i="3"/>
  <c r="E176" i="3"/>
  <c r="F176" i="3"/>
  <c r="E177" i="3"/>
  <c r="F177" i="3"/>
  <c r="E178" i="3"/>
  <c r="F178" i="3"/>
  <c r="E179" i="3"/>
  <c r="F179" i="3"/>
  <c r="E180" i="3"/>
  <c r="F180" i="3"/>
  <c r="E181" i="3"/>
  <c r="F181" i="3"/>
  <c r="E182" i="3"/>
  <c r="F182" i="3"/>
  <c r="E183" i="3"/>
  <c r="F183" i="3"/>
  <c r="E184" i="3"/>
  <c r="F184" i="3"/>
  <c r="E185" i="3"/>
  <c r="F185" i="3"/>
  <c r="E186" i="3"/>
  <c r="F186" i="3"/>
  <c r="E187" i="3"/>
  <c r="F187" i="3"/>
  <c r="E188" i="3"/>
  <c r="F188" i="3"/>
  <c r="E189" i="3"/>
  <c r="F189" i="3"/>
  <c r="E190" i="3"/>
  <c r="F190" i="3"/>
  <c r="E191" i="3"/>
  <c r="F191" i="3"/>
  <c r="E192" i="3"/>
  <c r="F192" i="3"/>
  <c r="E193" i="3"/>
  <c r="F193" i="3"/>
  <c r="E194" i="3"/>
  <c r="F194" i="3"/>
  <c r="E195" i="3"/>
  <c r="F195" i="3"/>
  <c r="E196" i="3"/>
  <c r="F196" i="3"/>
  <c r="E197" i="3"/>
  <c r="F197" i="3"/>
  <c r="E198" i="3"/>
  <c r="F198" i="3"/>
  <c r="E199" i="3"/>
  <c r="F199" i="3"/>
  <c r="E200" i="3"/>
  <c r="F200" i="3"/>
  <c r="E201" i="3"/>
  <c r="F201" i="3"/>
  <c r="E202" i="3"/>
  <c r="F202" i="3"/>
  <c r="E203" i="3"/>
  <c r="F203" i="3"/>
  <c r="E204" i="3"/>
  <c r="F204" i="3"/>
  <c r="E205" i="3"/>
  <c r="F205" i="3"/>
  <c r="E206" i="3"/>
  <c r="F206" i="3"/>
  <c r="E207" i="3"/>
  <c r="F207" i="3"/>
  <c r="E208" i="3"/>
  <c r="F208" i="3"/>
  <c r="E209" i="3"/>
  <c r="F209" i="3"/>
  <c r="E210" i="3"/>
  <c r="F210" i="3"/>
  <c r="E211" i="3"/>
  <c r="F211" i="3"/>
  <c r="E212" i="3"/>
  <c r="F212" i="3"/>
  <c r="E213" i="3"/>
  <c r="F213" i="3"/>
  <c r="E214" i="3"/>
  <c r="F214" i="3"/>
  <c r="E215" i="3"/>
  <c r="F215" i="3"/>
  <c r="E216" i="3"/>
  <c r="F216" i="3"/>
  <c r="E217" i="3"/>
  <c r="F217" i="3"/>
  <c r="E218" i="3"/>
  <c r="F218" i="3"/>
  <c r="E219" i="3"/>
  <c r="F219" i="3"/>
  <c r="E220" i="3"/>
  <c r="F220" i="3"/>
  <c r="E221" i="3"/>
  <c r="F221" i="3"/>
  <c r="E222" i="3"/>
  <c r="F222" i="3"/>
  <c r="E223" i="3"/>
  <c r="F223" i="3"/>
  <c r="E224" i="3"/>
  <c r="F224" i="3"/>
  <c r="E225" i="3"/>
  <c r="F225" i="3"/>
  <c r="E226" i="3"/>
  <c r="F226" i="3"/>
  <c r="E227" i="3"/>
  <c r="F227" i="3"/>
  <c r="E228" i="3"/>
  <c r="F228" i="3"/>
  <c r="E229" i="3"/>
  <c r="F229" i="3"/>
  <c r="E230" i="3"/>
  <c r="F230" i="3"/>
  <c r="E231" i="3"/>
  <c r="F231" i="3"/>
  <c r="E232" i="3"/>
  <c r="F232" i="3"/>
  <c r="E233" i="3"/>
  <c r="F233" i="3"/>
  <c r="E234" i="3"/>
  <c r="F234" i="3"/>
  <c r="E235" i="3"/>
  <c r="F235" i="3"/>
  <c r="E236" i="3"/>
  <c r="F236" i="3"/>
  <c r="E237" i="3"/>
  <c r="F237" i="3"/>
  <c r="E238" i="3"/>
  <c r="F238" i="3"/>
  <c r="E239" i="3"/>
  <c r="F239" i="3"/>
  <c r="E240" i="3"/>
  <c r="F240" i="3"/>
  <c r="E241" i="3"/>
  <c r="F241" i="3"/>
  <c r="E242" i="3"/>
  <c r="F242" i="3"/>
  <c r="E243" i="3"/>
  <c r="F243" i="3"/>
  <c r="E244" i="3"/>
  <c r="F244" i="3"/>
  <c r="E245" i="3"/>
  <c r="F245" i="3"/>
  <c r="E246" i="3"/>
  <c r="F246" i="3"/>
  <c r="E247" i="3"/>
  <c r="F247" i="3"/>
  <c r="E248" i="3"/>
  <c r="F248" i="3"/>
  <c r="E249" i="3"/>
  <c r="F249" i="3"/>
  <c r="E250" i="3"/>
  <c r="F250" i="3"/>
  <c r="E251" i="3"/>
  <c r="F251" i="3"/>
  <c r="E252" i="3"/>
  <c r="F252" i="3"/>
  <c r="E253" i="3"/>
  <c r="F253" i="3"/>
  <c r="E254" i="3"/>
  <c r="F254" i="3"/>
  <c r="E255" i="3"/>
  <c r="F255" i="3"/>
  <c r="E256" i="3"/>
  <c r="F256" i="3"/>
  <c r="E257" i="3"/>
  <c r="F257" i="3"/>
  <c r="E258" i="3"/>
  <c r="F258" i="3"/>
  <c r="E259" i="3"/>
  <c r="F259" i="3"/>
  <c r="E260" i="3"/>
  <c r="F260" i="3"/>
  <c r="E261" i="3"/>
  <c r="F261" i="3"/>
  <c r="E262" i="3"/>
  <c r="F262" i="3"/>
  <c r="E263" i="3"/>
  <c r="F263" i="3"/>
  <c r="E264" i="3"/>
  <c r="F264" i="3"/>
  <c r="E265" i="3"/>
  <c r="F265" i="3"/>
  <c r="E266" i="3"/>
  <c r="F266" i="3"/>
  <c r="E267" i="3"/>
  <c r="F267" i="3"/>
  <c r="E268" i="3"/>
  <c r="F268" i="3"/>
  <c r="E269" i="3"/>
  <c r="F269" i="3"/>
  <c r="E270" i="3"/>
  <c r="F270" i="3"/>
  <c r="E271" i="3"/>
  <c r="F271" i="3"/>
  <c r="E272" i="3"/>
  <c r="F272" i="3"/>
  <c r="E273" i="3"/>
  <c r="F273" i="3"/>
  <c r="E274" i="3"/>
  <c r="F274" i="3"/>
  <c r="E275" i="3"/>
  <c r="F275" i="3"/>
  <c r="E276" i="3"/>
  <c r="F276" i="3"/>
  <c r="E277" i="3"/>
  <c r="F277" i="3"/>
  <c r="E278" i="3"/>
  <c r="F278" i="3"/>
  <c r="E279" i="3"/>
  <c r="F279" i="3"/>
  <c r="E280" i="3"/>
  <c r="F280" i="3"/>
  <c r="E281" i="3"/>
  <c r="F281" i="3"/>
  <c r="E282" i="3"/>
  <c r="F282" i="3"/>
  <c r="E283" i="3"/>
  <c r="F283" i="3"/>
  <c r="E284" i="3"/>
  <c r="F284" i="3"/>
  <c r="E285" i="3"/>
  <c r="F285" i="3"/>
  <c r="E286" i="3"/>
  <c r="F286" i="3"/>
  <c r="E287" i="3"/>
  <c r="F287" i="3"/>
  <c r="E288" i="3"/>
  <c r="F288" i="3"/>
  <c r="E289" i="3"/>
  <c r="F289" i="3"/>
  <c r="E290" i="3"/>
  <c r="F290" i="3"/>
  <c r="E291" i="3"/>
  <c r="F291" i="3"/>
  <c r="E292" i="3"/>
  <c r="F292" i="3"/>
  <c r="E293" i="3"/>
  <c r="F293" i="3"/>
  <c r="E294" i="3"/>
  <c r="F294" i="3"/>
  <c r="E295" i="3"/>
  <c r="F295" i="3"/>
  <c r="E296" i="3"/>
  <c r="F296" i="3"/>
  <c r="E297" i="3"/>
  <c r="F297" i="3"/>
  <c r="E298" i="3"/>
  <c r="F298" i="3"/>
  <c r="E299" i="3"/>
  <c r="F299" i="3"/>
  <c r="E300" i="3"/>
  <c r="F300" i="3"/>
  <c r="E301" i="3"/>
  <c r="F301" i="3"/>
  <c r="E302" i="3"/>
  <c r="F302" i="3"/>
  <c r="E303" i="3"/>
  <c r="F303" i="3"/>
  <c r="E304" i="3"/>
  <c r="F304" i="3"/>
  <c r="E305" i="3"/>
  <c r="F305" i="3"/>
  <c r="E306" i="3"/>
  <c r="F306" i="3"/>
  <c r="E307" i="3"/>
  <c r="F307" i="3"/>
  <c r="E308" i="3"/>
  <c r="F308" i="3"/>
  <c r="E309" i="3"/>
  <c r="F309" i="3"/>
  <c r="E310" i="3"/>
  <c r="F310" i="3"/>
  <c r="E311" i="3"/>
  <c r="F311" i="3"/>
  <c r="E312" i="3"/>
  <c r="F312" i="3"/>
  <c r="E313" i="3"/>
  <c r="F313" i="3"/>
  <c r="E314" i="3"/>
  <c r="F314" i="3"/>
  <c r="E315" i="3"/>
  <c r="F315" i="3"/>
  <c r="E316" i="3"/>
  <c r="F316" i="3"/>
  <c r="E317" i="3"/>
  <c r="F317" i="3"/>
  <c r="E318" i="3"/>
  <c r="F318" i="3"/>
  <c r="E319" i="3"/>
  <c r="F319" i="3"/>
  <c r="E320" i="3"/>
  <c r="F320" i="3"/>
  <c r="E321" i="3"/>
  <c r="F321" i="3"/>
  <c r="E322" i="3"/>
  <c r="F322" i="3"/>
  <c r="E323" i="3"/>
  <c r="F323" i="3"/>
  <c r="E324" i="3"/>
  <c r="F324" i="3"/>
  <c r="E325" i="3"/>
  <c r="F325" i="3"/>
  <c r="E326" i="3"/>
  <c r="F326" i="3"/>
  <c r="E327" i="3"/>
  <c r="F327" i="3"/>
  <c r="E328" i="3"/>
  <c r="F328" i="3"/>
  <c r="E329" i="3"/>
  <c r="F329" i="3"/>
  <c r="E330" i="3"/>
  <c r="F330" i="3"/>
  <c r="E331" i="3"/>
  <c r="F331" i="3"/>
  <c r="E332" i="3"/>
  <c r="F332" i="3"/>
  <c r="E333" i="3"/>
  <c r="F333" i="3"/>
  <c r="E334" i="3"/>
  <c r="F334" i="3"/>
  <c r="E335" i="3"/>
  <c r="F335" i="3"/>
  <c r="E336" i="3"/>
  <c r="F336" i="3"/>
  <c r="E337" i="3"/>
  <c r="F337" i="3"/>
  <c r="E338" i="3"/>
  <c r="F338" i="3"/>
  <c r="E339" i="3"/>
  <c r="F339" i="3"/>
  <c r="E340" i="3"/>
  <c r="F340" i="3"/>
  <c r="E341" i="3"/>
  <c r="F341" i="3"/>
  <c r="E342" i="3"/>
  <c r="F342" i="3"/>
  <c r="E343" i="3"/>
  <c r="F343" i="3"/>
  <c r="E344" i="3"/>
  <c r="F344" i="3"/>
  <c r="E345" i="3"/>
  <c r="F345" i="3"/>
  <c r="E346" i="3"/>
  <c r="F346" i="3"/>
  <c r="E347" i="3"/>
  <c r="F347" i="3"/>
  <c r="E348" i="3"/>
  <c r="F348" i="3"/>
  <c r="E349" i="3"/>
  <c r="F349" i="3"/>
  <c r="E350" i="3"/>
  <c r="F350" i="3"/>
  <c r="E351" i="3"/>
  <c r="F351" i="3"/>
  <c r="E352" i="3"/>
  <c r="F352" i="3"/>
  <c r="E353" i="3"/>
  <c r="F353" i="3"/>
  <c r="E354" i="3"/>
  <c r="F354" i="3"/>
  <c r="E355" i="3"/>
  <c r="F355" i="3"/>
  <c r="E356" i="3"/>
  <c r="F356" i="3"/>
  <c r="E357" i="3"/>
  <c r="F357" i="3"/>
  <c r="E358" i="3"/>
  <c r="F358" i="3"/>
  <c r="E359" i="3"/>
  <c r="F359" i="3"/>
  <c r="E360" i="3"/>
  <c r="F360" i="3"/>
  <c r="E361" i="3"/>
  <c r="F361" i="3"/>
  <c r="E362" i="3"/>
  <c r="F362" i="3"/>
  <c r="E363" i="3"/>
  <c r="F363" i="3"/>
  <c r="E364" i="3"/>
  <c r="F364" i="3"/>
  <c r="E365" i="3"/>
  <c r="F365" i="3"/>
  <c r="E366" i="3"/>
  <c r="F366" i="3"/>
  <c r="E367" i="3"/>
  <c r="F367" i="3"/>
  <c r="E368" i="3"/>
  <c r="F368" i="3"/>
  <c r="E369" i="3"/>
  <c r="F369" i="3"/>
  <c r="E370" i="3"/>
  <c r="F370" i="3"/>
  <c r="E371" i="3"/>
  <c r="F371" i="3"/>
  <c r="E372" i="3"/>
  <c r="F372" i="3"/>
  <c r="E373" i="3"/>
  <c r="F373" i="3"/>
  <c r="E374" i="3"/>
  <c r="F374" i="3"/>
  <c r="E375" i="3"/>
  <c r="F375" i="3"/>
  <c r="E376" i="3"/>
  <c r="F376" i="3"/>
  <c r="E377" i="3"/>
  <c r="F377" i="3"/>
  <c r="E378" i="3"/>
  <c r="F378" i="3"/>
  <c r="E379" i="3"/>
  <c r="F379" i="3"/>
  <c r="E380" i="3"/>
  <c r="F380" i="3"/>
  <c r="E381" i="3"/>
  <c r="F381" i="3"/>
  <c r="E382" i="3"/>
  <c r="F382" i="3"/>
  <c r="E383" i="3"/>
  <c r="F383" i="3"/>
  <c r="E384" i="3"/>
  <c r="F384" i="3"/>
  <c r="E385" i="3"/>
  <c r="F385" i="3"/>
  <c r="E386" i="3"/>
  <c r="F386" i="3"/>
  <c r="E387" i="3"/>
  <c r="F387" i="3"/>
  <c r="E388" i="3"/>
  <c r="F388" i="3"/>
  <c r="E389" i="3"/>
  <c r="F389" i="3"/>
  <c r="E390" i="3"/>
  <c r="F390" i="3"/>
  <c r="E391" i="3"/>
  <c r="F391" i="3"/>
  <c r="E392" i="3"/>
  <c r="F392" i="3"/>
  <c r="E393" i="3"/>
  <c r="F393" i="3"/>
  <c r="E394" i="3"/>
  <c r="F394" i="3"/>
  <c r="E395" i="3"/>
  <c r="F395" i="3"/>
  <c r="E396" i="3"/>
  <c r="F396" i="3"/>
  <c r="E397" i="3"/>
  <c r="F397" i="3"/>
  <c r="E398" i="3"/>
  <c r="F398" i="3"/>
  <c r="E399" i="3"/>
  <c r="F399" i="3"/>
  <c r="E6" i="3" l="1"/>
  <c r="F6" i="3"/>
</calcChain>
</file>

<file path=xl/sharedStrings.xml><?xml version="1.0" encoding="utf-8"?>
<sst xmlns="http://schemas.openxmlformats.org/spreadsheetml/2006/main" count="798" uniqueCount="500">
  <si>
    <t>Наименование 
показателя</t>
  </si>
  <si>
    <t>Утвержденные бюджетные назначения</t>
  </si>
  <si>
    <t>Исполнено</t>
  </si>
  <si>
    <t>2</t>
  </si>
  <si>
    <t>3</t>
  </si>
  <si>
    <t>4</t>
  </si>
  <si>
    <t>х</t>
  </si>
  <si>
    <t xml:space="preserve">в том числе: </t>
  </si>
  <si>
    <t>""</t>
  </si>
  <si>
    <t>Код расхода по бюджетной классификации</t>
  </si>
  <si>
    <t>Расходы бюджета - ИТОГО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</si>
  <si>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</si>
  <si>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</si>
  <si>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</si>
  <si>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</si>
  <si>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</si>
  <si>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</si>
  <si>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</si>
  <si>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</si>
  <si>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</si>
  <si>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</si>
  <si>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</si>
  <si>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000 0102 0000000000 122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</si>
  <si>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</si>
  <si>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</si>
  <si>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</si>
  <si>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</si>
  <si>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</si>
  <si>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</si>
  <si>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</si>
  <si>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</si>
  <si>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</si>
  <si>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000 0103 0000000000 123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</si>
  <si>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</si>
  <si>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</si>
  <si>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</si>
  <si>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</si>
  <si>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</si>
  <si>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Закупка товаров, работ, услуг в сфере информационно-коммуникационных технологий</t>
  </si>
  <si>
    <t xml:space="preserve"> 000 0103 0000000000 242</t>
  </si>
  <si>
    <t xml:space="preserve">  Прочая закупка товаров, работ и услуг</t>
  </si>
  <si>
    <t xml:space="preserve"> 000 0103 0000000000 244</t>
  </si>
  <si>
    <t xml:space="preserve">  Социальное обеспечение и иные выплаты населению</t>
  </si>
  <si>
    <t xml:space="preserve"> 000 0103 0000000000 300</t>
  </si>
  <si>
    <t xml:space="preserve">  Иные выплаты населению</t>
  </si>
  <si>
    <t xml:space="preserve"> 000 0103 0000000000 360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</si>
  <si>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</si>
  <si>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</si>
  <si>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</si>
  <si>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</si>
  <si>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налога на имущество организаций и земельного налога</t>
  </si>
  <si>
    <t xml:space="preserve"> 000 0103 0000000000 851</t>
  </si>
  <si>
    <t xml:space="preserve">  Уплата иных платежей</t>
  </si>
  <si>
    <t xml:space="preserve"> 000 0103 0000000000 853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</si>
  <si>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</si>
  <si>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</si>
  <si>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</si>
  <si>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</si>
  <si>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</si>
  <si>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</si>
  <si>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</si>
  <si>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</si>
  <si>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</si>
  <si>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000 0104 0000000000 242</t>
  </si>
  <si>
    <t xml:space="preserve"> 000 0104 0000000000 244</t>
  </si>
  <si>
    <t xml:space="preserve"> 000 0104 0000000000 300</t>
  </si>
  <si>
    <t xml:space="preserve">  Социальные выплаты гражданам, кроме публичных нормативных социальных выплат</t>
  </si>
  <si>
    <t xml:space="preserve"> 000 0104 0000000000 320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</si>
  <si>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</si>
  <si>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000 0104 0000000000 321</t>
  </si>
  <si>
    <t xml:space="preserve"> 000 0104 0000000000 800</t>
  </si>
  <si>
    <t xml:space="preserve">  Исполнение судебных актов</t>
  </si>
  <si>
    <t xml:space="preserve"> 000 0104 0000000000 830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</si>
  <si>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</si>
  <si>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000 0104 0000000000 831</t>
  </si>
  <si>
    <t xml:space="preserve"> 000 0104 0000000000 850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</si>
  <si>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</si>
  <si>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</si>
  <si>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</si>
  <si>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000 0104 0000000000 853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</si>
  <si>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</si>
  <si>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</si>
  <si>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</si>
  <si>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</si>
  <si>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</si>
  <si>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</si>
  <si>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</si>
  <si>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</si>
  <si>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</si>
  <si>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</si>
  <si>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</si>
  <si>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000 0106 0000000000 300</t>
  </si>
  <si>
    <t xml:space="preserve"> 000 0106 0000000000 320</t>
  </si>
  <si>
    <t xml:space="preserve"> 000 0106 0000000000 321</t>
  </si>
  <si>
    <t xml:space="preserve"> 000 0106 0000000000 800</t>
  </si>
  <si>
    <t xml:space="preserve"> 000 0106 0000000000 830</t>
  </si>
  <si>
    <t xml:space="preserve"> 000 0106 0000000000 831</t>
  </si>
  <si>
    <t xml:space="preserve"> 000 0106 0000000000 850</t>
  </si>
  <si>
    <t xml:space="preserve"> 000 0106 0000000000 851</t>
  </si>
  <si>
    <t xml:space="preserve"> 000 0106 0000000000 852</t>
  </si>
  <si>
    <t xml:space="preserve"> 000 0106 0000000000 853</t>
  </si>
  <si>
    <t xml:space="preserve">  Обеспечение проведения выборов и референдумов</t>
  </si>
  <si>
    <t xml:space="preserve"> 000 0107 0000000000 000</t>
  </si>
  <si>
    <t xml:space="preserve"> 000 0107 0000000000 800</t>
  </si>
  <si>
    <t xml:space="preserve">  Специальные расходы</t>
  </si>
  <si>
    <t xml:space="preserve"> 000 0107 0000000000 880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</si>
  <si>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</si>
  <si>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</si>
  <si>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</si>
  <si>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</si>
  <si>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</si>
  <si>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</si>
  <si>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</si>
  <si>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</si>
  <si>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</si>
  <si>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</si>
  <si>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</si>
  <si>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</si>
  <si>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</si>
  <si>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</si>
  <si>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</si>
  <si>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</si>
  <si>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000 0113 0000000000 243</t>
  </si>
  <si>
    <t xml:space="preserve"> 000 0113 0000000000 244</t>
  </si>
  <si>
    <t xml:space="preserve"> 000 0113 0000000000 300</t>
  </si>
  <si>
    <t xml:space="preserve"> 000 0113 0000000000 320</t>
  </si>
  <si>
    <t xml:space="preserve"> 000 0113 0000000000 321</t>
  </si>
  <si>
    <t xml:space="preserve">  Приобретение товаров, работ, услуг в пользу граждан в целях их социального обеспечения</t>
  </si>
  <si>
    <t xml:space="preserve"> 000 0113 0000000000 323</t>
  </si>
  <si>
    <t xml:space="preserve">  Капитальные вложения в объекты государственной (муниципальной) собственности</t>
  </si>
  <si>
    <t xml:space="preserve"> 000 0113 0000000000 400</t>
  </si>
  <si>
    <t xml:space="preserve">  Бюджетные инвестиции</t>
  </si>
  <si>
    <t xml:space="preserve"> 000 0113 0000000000 410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</si>
  <si>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</si>
  <si>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000 0113 0000000000 412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</si>
  <si>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</si>
  <si>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000 0113 0000000000 600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</si>
  <si>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</si>
  <si>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000 0113 0000000000 630</t>
  </si>
  <si>
    <t xml:space="preserve">  Субсидии (гранты в форме субсидий), не подлежащие казначейскому сопровождению</t>
  </si>
  <si>
    <t xml:space="preserve"> 000 0113 0000000000 633</t>
  </si>
  <si>
    <t xml:space="preserve"> 000 0113 0000000000 800</t>
  </si>
  <si>
    <t xml:space="preserve"> 000 0113 0000000000 830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</si>
  <si>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</si>
  <si>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</si>
  <si>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</si>
  <si>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</si>
  <si>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</si>
  <si>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000 0113 0000000000 870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</si>
  <si>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</si>
  <si>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</si>
  <si>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</si>
  <si>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</si>
  <si>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</si>
  <si>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</si>
  <si>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</si>
  <si>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</si>
  <si>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</si>
  <si>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</si>
  <si>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</si>
  <si>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</si>
  <si>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</si>
  <si>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</si>
  <si>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</si>
  <si>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</si>
  <si>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000 0309 0000000000 244</t>
  </si>
  <si>
    <t xml:space="preserve"> 000 0309 0000000000 600</t>
  </si>
  <si>
    <t xml:space="preserve">  Субсидии бюджетным учреждениям</t>
  </si>
  <si>
    <t xml:space="preserve"> 000 0309 0000000000 610</t>
  </si>
  <si>
    <t xml:space="preserve">  Субсидии бюджетным учреждениям на иные цели</t>
  </si>
  <si>
    <t xml:space="preserve"> 000 0309 0000000000 612</t>
  </si>
  <si>
    <t xml:space="preserve"> 000 0309 0000000000 800</t>
  </si>
  <si>
    <t xml:space="preserve"> 000 0309 0000000000 830</t>
  </si>
  <si>
    <t xml:space="preserve"> 000 0309 0000000000 831</t>
  </si>
  <si>
    <t xml:space="preserve"> 000 0309 0000000000 850</t>
  </si>
  <si>
    <t xml:space="preserve"> 000 0309 0000000000 851</t>
  </si>
  <si>
    <t xml:space="preserve"> 000 0309 0000000000 852</t>
  </si>
  <si>
    <t xml:space="preserve">  Обеспечение пожарной безопасности</t>
  </si>
  <si>
    <t xml:space="preserve"> 000 0310 0000000000 000</t>
  </si>
  <si>
    <t xml:space="preserve"> 000 0310 0000000000 100</t>
  </si>
  <si>
    <t xml:space="preserve"> 000 0310 0000000000 110</t>
  </si>
  <si>
    <t xml:space="preserve"> 000 0310 0000000000 111</t>
  </si>
  <si>
    <t xml:space="preserve"> 000 0310 0000000000 112</t>
  </si>
  <si>
    <t xml:space="preserve"> 000 0310 0000000000 119</t>
  </si>
  <si>
    <t xml:space="preserve"> 000 0310 0000000000 120</t>
  </si>
  <si>
    <t xml:space="preserve"> 000 0310 0000000000 123</t>
  </si>
  <si>
    <t xml:space="preserve"> 000 0310 0000000000 200</t>
  </si>
  <si>
    <t xml:space="preserve"> 000 0310 0000000000 240</t>
  </si>
  <si>
    <t xml:space="preserve"> 000 0310 0000000000 244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</si>
  <si>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</si>
  <si>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</si>
  <si>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000 0314 0000000000 100</t>
  </si>
  <si>
    <t xml:space="preserve"> 000 0314 0000000000 120</t>
  </si>
  <si>
    <t xml:space="preserve"> 000 0314 0000000000 123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</si>
  <si>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</si>
  <si>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</si>
  <si>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</si>
  <si>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</si>
  <si>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</si>
  <si>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</si>
  <si>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</si>
  <si>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000 0401 0000000000 400</t>
  </si>
  <si>
    <t xml:space="preserve"> 000 0401 0000000000 410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</si>
  <si>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</si>
  <si>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000 0401 0000000000 414</t>
  </si>
  <si>
    <t xml:space="preserve">  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</si>
  <si>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</si>
  <si>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</si>
  <si>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</si>
  <si>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</si>
  <si>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</si>
  <si>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</si>
  <si>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</si>
  <si>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</si>
  <si>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</si>
  <si>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</si>
  <si>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</si>
  <si>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</si>
  <si>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</si>
  <si>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</si>
  <si>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000 0409 0000000000 400</t>
  </si>
  <si>
    <t xml:space="preserve"> 000 0409 0000000000 410</t>
  </si>
  <si>
    <t xml:space="preserve"> 000 0409 0000000000 414</t>
  </si>
  <si>
    <t xml:space="preserve"> 000 0409 0000000000 800</t>
  </si>
  <si>
    <t xml:space="preserve"> 000 0409 0000000000 810</t>
  </si>
  <si>
    <t xml:space="preserve"> 000 0409 0000000000 811</t>
  </si>
  <si>
    <t xml:space="preserve">  Связь и информатика</t>
  </si>
  <si>
    <t xml:space="preserve"> 000 0410 0000000000 000</t>
  </si>
  <si>
    <t xml:space="preserve"> 000 0410 0000000000 600</t>
  </si>
  <si>
    <t xml:space="preserve"> 000 0410 0000000000 610</t>
  </si>
  <si>
    <t xml:space="preserve"> 000 0410 0000000000 612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</si>
  <si>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</si>
  <si>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</si>
  <si>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</si>
  <si>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000 0412 0000000000 110</t>
  </si>
  <si>
    <t xml:space="preserve"> 000 0412 0000000000 111</t>
  </si>
  <si>
    <t xml:space="preserve"> 000 0412 0000000000 112</t>
  </si>
  <si>
    <t xml:space="preserve"> 000 0412 0000000000 119</t>
  </si>
  <si>
    <t xml:space="preserve"> 000 0412 0000000000 200</t>
  </si>
  <si>
    <t xml:space="preserve"> 000 0412 0000000000 240</t>
  </si>
  <si>
    <t xml:space="preserve"> 000 0412 0000000000 242</t>
  </si>
  <si>
    <t xml:space="preserve"> 000 0412 0000000000 244</t>
  </si>
  <si>
    <t xml:space="preserve"> 000 0412 0000000000 600</t>
  </si>
  <si>
    <t xml:space="preserve"> 000 0412 0000000000 610</t>
  </si>
  <si>
    <t xml:space="preserve"> 000 0412 0000000000 612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</si>
  <si>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</si>
  <si>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</si>
  <si>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</si>
  <si>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000 0412 0000000000 830</t>
  </si>
  <si>
    <t xml:space="preserve"> 000 0412 0000000000 831</t>
  </si>
  <si>
    <t xml:space="preserve"> 000 0412 0000000000 850</t>
  </si>
  <si>
    <t xml:space="preserve"> 000 0412 0000000000 851</t>
  </si>
  <si>
    <t xml:space="preserve"> 000 0412 0000000000 852</t>
  </si>
  <si>
    <t xml:space="preserve"> 000 0412 0000000000 853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</si>
  <si>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</si>
  <si>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</si>
  <si>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</si>
  <si>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</si>
  <si>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</si>
  <si>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</si>
  <si>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000 0501 0000000000 243</t>
  </si>
  <si>
    <t xml:space="preserve"> 000 0501 0000000000 244</t>
  </si>
  <si>
    <t xml:space="preserve"> 000 0501 0000000000 400</t>
  </si>
  <si>
    <t xml:space="preserve"> 000 0501 0000000000 410</t>
  </si>
  <si>
    <t xml:space="preserve"> 000 0501 0000000000 412</t>
  </si>
  <si>
    <t xml:space="preserve"> 000 0501 0000000000 414</t>
  </si>
  <si>
    <t xml:space="preserve"> 000 0501 0000000000 800</t>
  </si>
  <si>
    <t xml:space="preserve"> 000 0501 0000000000 810</t>
  </si>
  <si>
    <t xml:space="preserve"> 000 0501 0000000000 811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</si>
  <si>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</si>
  <si>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</si>
  <si>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</si>
  <si>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</si>
  <si>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</si>
  <si>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</si>
  <si>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</si>
  <si>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</si>
  <si>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000 0502 0000000000 800</t>
  </si>
  <si>
    <t xml:space="preserve"> 000 0502 0000000000 810</t>
  </si>
  <si>
    <t xml:space="preserve"> 000 0502 0000000000 811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</si>
  <si>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</si>
  <si>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</si>
  <si>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</si>
  <si>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</si>
  <si>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</si>
  <si>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000 0503 0000000000 800</t>
  </si>
  <si>
    <t xml:space="preserve"> 000 0503 0000000000 810</t>
  </si>
  <si>
    <t xml:space="preserve"> 000 0503 0000000000 811</t>
  </si>
  <si>
    <t xml:space="preserve"> 000 0503 0000000000 830</t>
  </si>
  <si>
    <t xml:space="preserve"> 000 0503 0000000000 831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</si>
  <si>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</si>
  <si>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</si>
  <si>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</si>
  <si>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000 0505 0000000000 120</t>
  </si>
  <si>
    <t xml:space="preserve"> 000 0505 0000000000 121</t>
  </si>
  <si>
    <t xml:space="preserve"> 000 0505 0000000000 122</t>
  </si>
  <si>
    <t xml:space="preserve"> 000 0505 0000000000 129</t>
  </si>
  <si>
    <t xml:space="preserve"> 000 0505 0000000000 200</t>
  </si>
  <si>
    <t xml:space="preserve"> 000 0505 0000000000 240</t>
  </si>
  <si>
    <t xml:space="preserve"> 000 0505 0000000000 242</t>
  </si>
  <si>
    <t xml:space="preserve"> 000 0505 0000000000 244</t>
  </si>
  <si>
    <t xml:space="preserve"> 000 0505 0000000000 300</t>
  </si>
  <si>
    <t xml:space="preserve"> 000 0505 0000000000 320</t>
  </si>
  <si>
    <t xml:space="preserve"> 000 0505 0000000000 321</t>
  </si>
  <si>
    <t xml:space="preserve"> 000 0505 0000000000 800</t>
  </si>
  <si>
    <t xml:space="preserve"> 000 0505 0000000000 830</t>
  </si>
  <si>
    <t xml:space="preserve"> 000 0505 0000000000 831</t>
  </si>
  <si>
    <t xml:space="preserve"> 000 0505 0000000000 850</t>
  </si>
  <si>
    <t xml:space="preserve"> 000 0505 0000000000 851</t>
  </si>
  <si>
    <t xml:space="preserve"> 000 0505 0000000000 852</t>
  </si>
  <si>
    <t xml:space="preserve"> 000 0505 0000000000 853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</si>
  <si>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</si>
  <si>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</si>
  <si>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</si>
  <si>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</si>
  <si>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000 0701 0000000000 200</t>
  </si>
  <si>
    <t xml:space="preserve"> 000 0701 0000000000 240</t>
  </si>
  <si>
    <t xml:space="preserve"> 000 0701 0000000000 244</t>
  </si>
  <si>
    <t xml:space="preserve"> 000 0701 0000000000 400</t>
  </si>
  <si>
    <t xml:space="preserve"> 000 0701 0000000000 410</t>
  </si>
  <si>
    <t xml:space="preserve"> 000 0701 0000000000 414</t>
  </si>
  <si>
    <t xml:space="preserve"> 000 0701 0000000000 600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</si>
  <si>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</si>
  <si>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</si>
  <si>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</si>
  <si>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000 0701 0000000000 612</t>
  </si>
  <si>
    <t xml:space="preserve">  Общее образование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</si>
  <si>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</si>
  <si>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</si>
  <si>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</si>
  <si>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</si>
  <si>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</si>
  <si>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Субсидии автономным учреждениям</t>
  </si>
  <si>
    <t xml:space="preserve"> 000 0702 0000000000 620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</si>
  <si>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</si>
  <si>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000 0702 0000000000 621</t>
  </si>
  <si>
    <t xml:space="preserve">  Субсидии автономным учреждениям на иные цели</t>
  </si>
  <si>
    <t xml:space="preserve"> 000 0702 0000000000 622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</si>
  <si>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</si>
  <si>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</si>
  <si>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</si>
  <si>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</si>
  <si>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</si>
  <si>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</si>
  <si>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000 0703 0000000000 620</t>
  </si>
  <si>
    <t xml:space="preserve"> 000 0703 0000000000 622</t>
  </si>
  <si>
    <t xml:space="preserve">  Профессиональная подготовка, переподготовка и повышение квалификации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</si>
  <si>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</si>
  <si>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</si>
  <si>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</si>
  <si>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</si>
  <si>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 xml:space="preserve"> 000 0705 0000000000 600</t>
  </si>
  <si>
    <t xml:space="preserve"> 000 0705 0000000000 610</t>
  </si>
  <si>
    <t xml:space="preserve"> 000 0705 0000000000 611</t>
  </si>
  <si>
    <t xml:space="preserve"> 000 0705 0000000000 612</t>
  </si>
  <si>
    <t xml:space="preserve">  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</si>
  <si>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</si>
  <si>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</si>
  <si>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</si>
  <si>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</si>
  <si>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</si>
  <si>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</si>
  <si>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</si>
  <si>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</si>
  <si>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</si>
  <si>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</si>
  <si>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</si>
  <si>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</si>
  <si>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</si>
  <si>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</si>
  <si>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</si>
  <si>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</si>
  <si>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</si>
  <si>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</si>
  <si>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000 0709 0000000000 300</t>
  </si>
  <si>
    <t xml:space="preserve"> 000 0709 0000000000 320</t>
  </si>
  <si>
    <t xml:space="preserve"> 000 0709 0000000000 321</t>
  </si>
  <si>
    <t xml:space="preserve"> 000 0709 0000000000 600</t>
  </si>
  <si>
    <t xml:space="preserve"> 000 0709 0000000000 610</t>
  </si>
  <si>
    <t xml:space="preserve"> 000 0709 0000000000 611</t>
  </si>
  <si>
    <t xml:space="preserve"> 000 0709 0000000000 612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</si>
  <si>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</si>
  <si>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</si>
  <si>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</si>
  <si>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</si>
  <si>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</si>
  <si>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</si>
  <si>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</si>
  <si>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</si>
  <si>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</si>
  <si>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</si>
  <si>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</si>
  <si>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</si>
  <si>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000 0801 0000000000 620</t>
  </si>
  <si>
    <t xml:space="preserve"> 000 0801 0000000000 621</t>
  </si>
  <si>
    <t xml:space="preserve"> 000 0801 0000000000 622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</si>
  <si>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</si>
  <si>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</si>
  <si>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</si>
  <si>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</si>
  <si>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</si>
  <si>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</si>
  <si>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</si>
  <si>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</si>
  <si>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</si>
  <si>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</si>
  <si>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</si>
  <si>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000 0804 0000000000 300</t>
  </si>
  <si>
    <t xml:space="preserve"> 000 0804 0000000000 320</t>
  </si>
  <si>
    <t xml:space="preserve"> 000 0804 0000000000 321</t>
  </si>
  <si>
    <t xml:space="preserve"> 000 0804 0000000000 600</t>
  </si>
  <si>
    <t xml:space="preserve"> 000 0804 0000000000 610</t>
  </si>
  <si>
    <t xml:space="preserve"> 000 0804 0000000000 611</t>
  </si>
  <si>
    <t xml:space="preserve"> 000 0804 0000000000 612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</si>
  <si>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</si>
  <si>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</si>
  <si>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</si>
  <si>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</si>
  <si>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 xml:space="preserve"> 000 0804 0000000000 853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</si>
  <si>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</si>
  <si>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</si>
  <si>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</si>
  <si>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</si>
  <si>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</si>
  <si>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</si>
  <si>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</si>
  <si>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</si>
  <si>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</si>
  <si>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</si>
  <si>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</si>
  <si>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000 1003 0000000000 100</t>
  </si>
  <si>
    <t xml:space="preserve"> 000 1003 0000000000 110</t>
  </si>
  <si>
    <t xml:space="preserve"> 000 1003 0000000000 112</t>
  </si>
  <si>
    <t xml:space="preserve"> 000 1003 0000000000 300</t>
  </si>
  <si>
    <t xml:space="preserve"> 000 1003 0000000000 320</t>
  </si>
  <si>
    <t xml:space="preserve"> 000 1003 0000000000 321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</si>
  <si>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</si>
  <si>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</si>
  <si>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</si>
  <si>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</si>
  <si>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 xml:space="preserve">  Субсидии гражданам на приобретение жилья</t>
  </si>
  <si>
    <t xml:space="preserve"> 000 1004 0000000000 322</t>
  </si>
  <si>
    <t xml:space="preserve"> 000 1004 0000000000 400</t>
  </si>
  <si>
    <t xml:space="preserve"> 000 1004 0000000000 410</t>
  </si>
  <si>
    <t xml:space="preserve"> 000 1004 0000000000 412</t>
  </si>
  <si>
    <t xml:space="preserve"> 000 1004 0000000000 600</t>
  </si>
  <si>
    <t xml:space="preserve"> 000 1004 0000000000 610</t>
  </si>
  <si>
    <t xml:space="preserve"> 000 1004 0000000000 612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</si>
  <si>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</si>
  <si>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</si>
  <si>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</si>
  <si>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</si>
  <si>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</si>
  <si>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</si>
  <si>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000 1101 0000000000 243</t>
  </si>
  <si>
    <t xml:space="preserve"> 000 1101 0000000000 244</t>
  </si>
  <si>
    <t xml:space="preserve"> 000 1101 0000000000 600</t>
  </si>
  <si>
    <t xml:space="preserve"> 000 1101 0000000000 610</t>
  </si>
  <si>
    <t xml:space="preserve"> 000 1101 0000000000 611</t>
  </si>
  <si>
    <t xml:space="preserve"> 000 1101 0000000000 612</t>
  </si>
  <si>
    <t xml:space="preserve"> 000 1101 0000000000 620</t>
  </si>
  <si>
    <t xml:space="preserve"> 000 1101 0000000000 621</t>
  </si>
  <si>
    <t xml:space="preserve"> 000 1101 0000000000 622</t>
  </si>
  <si>
    <t xml:space="preserve">  Другие вопросы в области физической культуры и спорта</t>
  </si>
  <si>
    <t xml:space="preserve"> 000 1105 0000000000 000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</si>
  <si>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</si>
  <si>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</si>
  <si>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</si>
  <si>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000 1105 0000000000 122</t>
  </si>
  <si>
    <t xml:space="preserve"> 000 1105 0000000000 129</t>
  </si>
  <si>
    <t xml:space="preserve"> 000 1105 0000000000 200</t>
  </si>
  <si>
    <t xml:space="preserve"> 000 1105 0000000000 240</t>
  </si>
  <si>
    <t xml:space="preserve"> 000 1105 0000000000 242</t>
  </si>
  <si>
    <t xml:space="preserve"> 000 1105 0000000000 244</t>
  </si>
  <si>
    <t xml:space="preserve"> 000 1105 0000000000 600</t>
  </si>
  <si>
    <t xml:space="preserve"> 000 1105 0000000000 610</t>
  </si>
  <si>
    <t xml:space="preserve"> 000 1105 0000000000 612</t>
  </si>
  <si>
    <t xml:space="preserve"> 000 1105 0000000000 800</t>
  </si>
  <si>
    <t xml:space="preserve"> 000 1105 0000000000 850</t>
  </si>
  <si>
    <t xml:space="preserve"> 000 1105 0000000000 851</t>
  </si>
  <si>
    <t xml:space="preserve"> 000 1105 0000000000 852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</si>
  <si>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</si>
  <si>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</si>
  <si>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</si>
  <si>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</si>
  <si>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000 1202 0000000000 800</t>
  </si>
  <si>
    <t xml:space="preserve"> 000 1202 0000000000 810</t>
  </si>
  <si>
    <t xml:space="preserve">  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</si>
  <si>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 000 1202 0000000000 812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</si>
  <si>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</si>
  <si>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</si>
  <si>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</si>
  <si>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</si>
  <si>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</si>
  <si>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</si>
  <si>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</si>
  <si>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</si>
  <si>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2. Расходы бюджета</t>
  </si>
  <si>
    <t>% исполнения</t>
  </si>
  <si>
    <t>Неисполненные назначения 
(гр. 3 - гр.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</si>
</sst>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19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4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4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 shrinkToFit="1"/>
    </xf>
    <xf numFmtId="4" fontId="7" fillId="0" borderId="20">
      <alignment horizontal="right" shrinkToFit="1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 shrinkToFit="1"/>
    </xf>
    <xf numFmtId="4" fontId="7" fillId="0" borderId="31">
      <alignment horizontal="right" shrinkToFit="1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49" fontId="7" fillId="0" borderId="30">
      <alignment horizontal="center" shrinkToFit="1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 shrinkToFit="1"/>
    </xf>
    <xf numFmtId="4" fontId="7" fillId="0" borderId="38">
      <alignment horizontal="right" shrinkToFit="1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0" fontId="7" fillId="0" borderId="32">
      <alignment horizontal="left" wrapText="1" indent="2"/>
    </xf>
    <xf numFmtId="0" fontId="10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>
      <alignment shrinkToFit="1"/>
    </xf>
    <xf numFmtId="4" fontId="7" fillId="0" borderId="24">
      <alignment horizontal="right" shrinkToFit="1"/>
    </xf>
    <xf numFmtId="4" fontId="7" fillId="0" borderId="25">
      <alignment horizontal="right" shrinkToFit="1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 shrinkToFit="1"/>
    </xf>
    <xf numFmtId="4" fontId="7" fillId="0" borderId="46">
      <alignment horizontal="right" shrinkToFit="1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40">
      <alignment horizontal="center" vertical="center" textRotation="90"/>
    </xf>
    <xf numFmtId="49" fontId="11" fillId="0" borderId="41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 wrapText="1"/>
    </xf>
    <xf numFmtId="0" fontId="5" fillId="0" borderId="1">
      <alignment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49" fontId="7" fillId="0" borderId="2">
      <alignment wrapText="1"/>
    </xf>
    <xf numFmtId="0" fontId="14" fillId="0" borderId="0"/>
    <xf numFmtId="0" fontId="14" fillId="0" borderId="0"/>
    <xf numFmtId="0" fontId="14" fillId="0" borderId="0"/>
    <xf numFmtId="0" fontId="12" fillId="0" borderId="1"/>
    <xf numFmtId="0" fontId="12" fillId="0" borderId="1"/>
    <xf numFmtId="0" fontId="13" fillId="3" borderId="1"/>
    <xf numFmtId="0" fontId="12" fillId="0" borderId="1"/>
    <xf numFmtId="0" fontId="13" fillId="3" borderId="1">
      <alignment shrinkToFit="1"/>
    </xf>
    <xf numFmtId="49" fontId="7" fillId="0" borderId="2">
      <alignment horizontal="center"/>
    </xf>
  </cellStyleXfs>
  <cellXfs count="28">
    <xf numFmtId="0" fontId="0" fillId="0" borderId="0" xfId="0"/>
    <xf numFmtId="0" fontId="15" fillId="0" borderId="1" xfId="56" applyNumberFormat="1" applyFont="1" applyProtection="1">
      <alignment horizontal="left" wrapText="1"/>
    </xf>
    <xf numFmtId="49" fontId="15" fillId="0" borderId="1" xfId="58" applyNumberFormat="1" applyFont="1" applyProtection="1">
      <alignment horizontal="center"/>
    </xf>
    <xf numFmtId="0" fontId="15" fillId="0" borderId="1" xfId="19" applyNumberFormat="1" applyFont="1" applyProtection="1"/>
    <xf numFmtId="4" fontId="15" fillId="0" borderId="47" xfId="65" applyNumberFormat="1" applyFont="1" applyBorder="1" applyProtection="1">
      <alignment horizontal="right" shrinkToFit="1"/>
    </xf>
    <xf numFmtId="0" fontId="15" fillId="0" borderId="47" xfId="43" applyNumberFormat="1" applyFont="1" applyBorder="1" applyProtection="1">
      <alignment horizontal="left" wrapText="1" indent="1"/>
    </xf>
    <xf numFmtId="49" fontId="15" fillId="0" borderId="47" xfId="50" applyNumberFormat="1" applyFont="1" applyBorder="1" applyProtection="1">
      <alignment horizontal="center"/>
    </xf>
    <xf numFmtId="0" fontId="15" fillId="0" borderId="47" xfId="70" applyNumberFormat="1" applyFont="1" applyBorder="1" applyProtection="1">
      <alignment horizontal="left" wrapText="1" indent="2"/>
    </xf>
    <xf numFmtId="49" fontId="15" fillId="0" borderId="47" xfId="72" applyNumberFormat="1" applyFont="1" applyBorder="1" applyProtection="1">
      <alignment horizontal="center"/>
    </xf>
    <xf numFmtId="0" fontId="15" fillId="0" borderId="47" xfId="56" applyNumberFormat="1" applyFont="1" applyBorder="1" applyAlignment="1" applyProtection="1">
      <alignment horizontal="center" vertical="center" wrapText="1"/>
    </xf>
    <xf numFmtId="49" fontId="15" fillId="0" borderId="47" xfId="58" applyNumberFormat="1" applyFont="1" applyBorder="1" applyAlignment="1" applyProtection="1">
      <alignment horizontal="center" vertical="center"/>
    </xf>
    <xf numFmtId="0" fontId="15" fillId="0" borderId="1" xfId="5" applyNumberFormat="1" applyFont="1" applyProtection="1"/>
    <xf numFmtId="0" fontId="15" fillId="0" borderId="1" xfId="7" applyNumberFormat="1" applyFont="1" applyProtection="1"/>
    <xf numFmtId="0" fontId="17" fillId="0" borderId="0" xfId="0" applyFont="1" applyProtection="1">
      <protection locked="0"/>
    </xf>
    <xf numFmtId="0" fontId="15" fillId="0" borderId="47" xfId="5" applyNumberFormat="1" applyFont="1" applyBorder="1" applyAlignment="1" applyProtection="1">
      <alignment horizontal="center" vertical="center"/>
    </xf>
    <xf numFmtId="0" fontId="15" fillId="0" borderId="47" xfId="7" applyNumberFormat="1" applyFont="1" applyBorder="1" applyAlignment="1" applyProtection="1">
      <alignment horizontal="center" vertical="center"/>
    </xf>
    <xf numFmtId="165" fontId="15" fillId="0" borderId="47" xfId="16" applyNumberFormat="1" applyFont="1" applyBorder="1" applyProtection="1"/>
    <xf numFmtId="4" fontId="15" fillId="0" borderId="47" xfId="7" applyNumberFormat="1" applyFont="1" applyBorder="1" applyProtection="1"/>
    <xf numFmtId="0" fontId="15" fillId="2" borderId="1" xfId="55" applyNumberFormat="1" applyFont="1" applyProtection="1"/>
    <xf numFmtId="0" fontId="16" fillId="0" borderId="47" xfId="63" applyNumberFormat="1" applyFont="1" applyBorder="1" applyProtection="1">
      <alignment horizontal="left" wrapText="1"/>
    </xf>
    <xf numFmtId="49" fontId="16" fillId="0" borderId="47" xfId="64" applyNumberFormat="1" applyFont="1" applyBorder="1" applyProtection="1">
      <alignment horizontal="center" wrapText="1"/>
    </xf>
    <xf numFmtId="4" fontId="16" fillId="0" borderId="47" xfId="65" applyNumberFormat="1" applyFont="1" applyBorder="1" applyProtection="1">
      <alignment horizontal="right" shrinkToFit="1"/>
    </xf>
    <xf numFmtId="165" fontId="16" fillId="0" borderId="47" xfId="16" applyNumberFormat="1" applyFont="1" applyBorder="1" applyProtection="1"/>
    <xf numFmtId="4" fontId="16" fillId="0" borderId="47" xfId="7" applyNumberFormat="1" applyFont="1" applyBorder="1" applyProtection="1"/>
    <xf numFmtId="0" fontId="18" fillId="0" borderId="0" xfId="0" applyFont="1" applyProtection="1">
      <protection locked="0"/>
    </xf>
    <xf numFmtId="0" fontId="16" fillId="0" borderId="47" xfId="70" applyNumberFormat="1" applyFont="1" applyBorder="1" applyProtection="1">
      <alignment horizontal="left" wrapText="1" indent="2"/>
    </xf>
    <xf numFmtId="49" fontId="16" fillId="0" borderId="47" xfId="72" applyNumberFormat="1" applyFont="1" applyBorder="1" applyProtection="1">
      <alignment horizontal="center"/>
    </xf>
    <xf numFmtId="0" fontId="16" fillId="0" borderId="1" xfId="56" applyNumberFormat="1" applyFont="1" applyAlignment="1" applyProtection="1">
      <alignment horizontal="center" vertical="center" wrapText="1"/>
    </xf>
  </cellXfs>
  <cellStyles count="174">
    <cellStyle name="br" xfId="167"/>
    <cellStyle name="col" xfId="166"/>
    <cellStyle name="st171" xfId="158"/>
    <cellStyle name="st172" xfId="164"/>
    <cellStyle name="style0" xfId="168"/>
    <cellStyle name="td" xfId="169"/>
    <cellStyle name="tr" xfId="165"/>
    <cellStyle name="xl100" xfId="67"/>
    <cellStyle name="xl101" xfId="82"/>
    <cellStyle name="xl102" xfId="73"/>
    <cellStyle name="xl103" xfId="84"/>
    <cellStyle name="xl104" xfId="61"/>
    <cellStyle name="xl105" xfId="74"/>
    <cellStyle name="xl106" xfId="62"/>
    <cellStyle name="xl107" xfId="87"/>
    <cellStyle name="xl108" xfId="93"/>
    <cellStyle name="xl109" xfId="89"/>
    <cellStyle name="xl110" xfId="96"/>
    <cellStyle name="xl111" xfId="98"/>
    <cellStyle name="xl112" xfId="85"/>
    <cellStyle name="xl113" xfId="88"/>
    <cellStyle name="xl114" xfId="94"/>
    <cellStyle name="xl115" xfId="99"/>
    <cellStyle name="xl116" xfId="86"/>
    <cellStyle name="xl117" xfId="95"/>
    <cellStyle name="xl118" xfId="90"/>
    <cellStyle name="xl119" xfId="97"/>
    <cellStyle name="xl120" xfId="100"/>
    <cellStyle name="xl121" xfId="172"/>
    <cellStyle name="xl122" xfId="91"/>
    <cellStyle name="xl123" xfId="92"/>
    <cellStyle name="xl124" xfId="101"/>
    <cellStyle name="xl125" xfId="124"/>
    <cellStyle name="xl126" xfId="128"/>
    <cellStyle name="xl127" xfId="132"/>
    <cellStyle name="xl128" xfId="138"/>
    <cellStyle name="xl129" xfId="139"/>
    <cellStyle name="xl130" xfId="140"/>
    <cellStyle name="xl131" xfId="142"/>
    <cellStyle name="xl132" xfId="102"/>
    <cellStyle name="xl133" xfId="105"/>
    <cellStyle name="xl134" xfId="108"/>
    <cellStyle name="xl135" xfId="110"/>
    <cellStyle name="xl136" xfId="115"/>
    <cellStyle name="xl137" xfId="117"/>
    <cellStyle name="xl138" xfId="119"/>
    <cellStyle name="xl139" xfId="120"/>
    <cellStyle name="xl140" xfId="125"/>
    <cellStyle name="xl141" xfId="129"/>
    <cellStyle name="xl142" xfId="133"/>
    <cellStyle name="xl143" xfId="141"/>
    <cellStyle name="xl144" xfId="144"/>
    <cellStyle name="xl145" xfId="148"/>
    <cellStyle name="xl146" xfId="152"/>
    <cellStyle name="xl147" xfId="156"/>
    <cellStyle name="xl148" xfId="106"/>
    <cellStyle name="xl149" xfId="109"/>
    <cellStyle name="xl150" xfId="111"/>
    <cellStyle name="xl151" xfId="116"/>
    <cellStyle name="xl152" xfId="118"/>
    <cellStyle name="xl153" xfId="121"/>
    <cellStyle name="xl154" xfId="126"/>
    <cellStyle name="xl155" xfId="130"/>
    <cellStyle name="xl156" xfId="134"/>
    <cellStyle name="xl157" xfId="136"/>
    <cellStyle name="xl158" xfId="143"/>
    <cellStyle name="xl159" xfId="145"/>
    <cellStyle name="xl160" xfId="146"/>
    <cellStyle name="xl161" xfId="147"/>
    <cellStyle name="xl162" xfId="149"/>
    <cellStyle name="xl163" xfId="150"/>
    <cellStyle name="xl164" xfId="151"/>
    <cellStyle name="xl165" xfId="153"/>
    <cellStyle name="xl166" xfId="154"/>
    <cellStyle name="xl167" xfId="155"/>
    <cellStyle name="xl168" xfId="157"/>
    <cellStyle name="xl169" xfId="104"/>
    <cellStyle name="xl170" xfId="112"/>
    <cellStyle name="xl171" xfId="122"/>
    <cellStyle name="xl172" xfId="127"/>
    <cellStyle name="xl173" xfId="131"/>
    <cellStyle name="xl174" xfId="135"/>
    <cellStyle name="xl175" xfId="173"/>
    <cellStyle name="xl176" xfId="162"/>
    <cellStyle name="xl177" xfId="159"/>
    <cellStyle name="xl178" xfId="160"/>
    <cellStyle name="xl179" xfId="163"/>
    <cellStyle name="xl180" xfId="161"/>
    <cellStyle name="xl181" xfId="113"/>
    <cellStyle name="xl182" xfId="103"/>
    <cellStyle name="xl183" xfId="114"/>
    <cellStyle name="xl184" xfId="123"/>
    <cellStyle name="xl185" xfId="137"/>
    <cellStyle name="xl186" xfId="107"/>
    <cellStyle name="xl21" xfId="170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7"/>
    <cellStyle name="xl30" xfId="43"/>
    <cellStyle name="xl31" xfId="48"/>
    <cellStyle name="xl32" xfId="171"/>
    <cellStyle name="xl33" xfId="13"/>
    <cellStyle name="xl34" xfId="30"/>
    <cellStyle name="xl35" xfId="38"/>
    <cellStyle name="xl36" xfId="44"/>
    <cellStyle name="xl37" xfId="49"/>
    <cellStyle name="xl38" xfId="52"/>
    <cellStyle name="xl39" xfId="31"/>
    <cellStyle name="xl40" xfId="23"/>
    <cellStyle name="xl41" xfId="39"/>
    <cellStyle name="xl42" xfId="45"/>
    <cellStyle name="xl43" xfId="50"/>
    <cellStyle name="xl44" xfId="36"/>
    <cellStyle name="xl45" xfId="40"/>
    <cellStyle name="xl46" xfId="53"/>
    <cellStyle name="xl47" xfId="55"/>
    <cellStyle name="xl48" xfId="2"/>
    <cellStyle name="xl49" xfId="20"/>
    <cellStyle name="xl50" xfId="26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2" xfId="29"/>
    <cellStyle name="xl63" xfId="32"/>
    <cellStyle name="xl64" xfId="33"/>
    <cellStyle name="xl65" xfId="4"/>
    <cellStyle name="xl66" xfId="11"/>
    <cellStyle name="xl67" xfId="16"/>
    <cellStyle name="xl68" xfId="41"/>
    <cellStyle name="xl69" xfId="46"/>
    <cellStyle name="xl70" xfId="42"/>
    <cellStyle name="xl71" xfId="47"/>
    <cellStyle name="xl72" xfId="51"/>
    <cellStyle name="xl73" xfId="54"/>
    <cellStyle name="xl74" xfId="6"/>
    <cellStyle name="xl75" xfId="17"/>
    <cellStyle name="xl76" xfId="24"/>
    <cellStyle name="xl77" xfId="18"/>
    <cellStyle name="xl78" xfId="56"/>
    <cellStyle name="xl79" xfId="59"/>
    <cellStyle name="xl80" xfId="63"/>
    <cellStyle name="xl81" xfId="75"/>
    <cellStyle name="xl82" xfId="77"/>
    <cellStyle name="xl83" xfId="70"/>
    <cellStyle name="xl84" xfId="57"/>
    <cellStyle name="xl85" xfId="68"/>
    <cellStyle name="xl86" xfId="76"/>
    <cellStyle name="xl87" xfId="78"/>
    <cellStyle name="xl88" xfId="71"/>
    <cellStyle name="xl89" xfId="83"/>
    <cellStyle name="xl90" xfId="58"/>
    <cellStyle name="xl91" xfId="64"/>
    <cellStyle name="xl92" xfId="79"/>
    <cellStyle name="xl93" xfId="72"/>
    <cellStyle name="xl94" xfId="60"/>
    <cellStyle name="xl95" xfId="65"/>
    <cellStyle name="xl96" xfId="80"/>
    <cellStyle name="xl97" xfId="66"/>
    <cellStyle name="xl98" xfId="69"/>
    <cellStyle name="xl99" xfId="8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0"/>
  <sheetViews>
    <sheetView tabSelected="1" zoomScaleNormal="100" zoomScaleSheetLayoutView="100" workbookViewId="0">
      <selection activeCell="C361" sqref="C361"/>
    </sheetView>
  </sheetViews>
  <sheetFormatPr defaultRowHeight="15.6" x14ac:dyDescent="0.3"/>
  <cols>
    <col min="1" max="1" width="53.88671875" style="13" customWidth="1"/>
    <col min="2" max="2" width="27.44140625" style="13" bestFit="1" customWidth="1"/>
    <col min="3" max="4" width="16.6640625" style="13" bestFit="1" customWidth="1"/>
    <col min="5" max="5" width="13.5546875" style="13" customWidth="1"/>
    <col min="6" max="6" width="16.6640625" style="13" customWidth="1"/>
    <col min="7" max="16384" width="8.88671875" style="13"/>
  </cols>
  <sheetData>
    <row r="1" spans="1:6" x14ac:dyDescent="0.3">
      <c r="A1" s="1"/>
      <c r="B1" s="2"/>
      <c r="C1" s="2"/>
      <c r="D1" s="2"/>
      <c r="E1" s="11"/>
      <c r="F1" s="12"/>
    </row>
    <row r="2" spans="1:6" x14ac:dyDescent="0.3">
      <c r="A2" s="27" t="s">
        <v>497</v>
      </c>
      <c r="B2" s="27"/>
      <c r="C2" s="27"/>
      <c r="D2" s="27"/>
      <c r="E2" s="27"/>
      <c r="F2" s="27"/>
    </row>
    <row r="3" spans="1:6" x14ac:dyDescent="0.3">
      <c r="A3" s="1"/>
      <c r="B3" s="2"/>
      <c r="C3" s="2"/>
      <c r="D3" s="2"/>
      <c r="E3" s="11"/>
      <c r="F3" s="12"/>
    </row>
    <row r="4" spans="1:6" ht="46.8" x14ac:dyDescent="0.3">
      <c r="A4" s="9" t="s">
        <v>0</v>
      </c>
      <c r="B4" s="9" t="s">
        <v>9</v>
      </c>
      <c r="C4" s="9" t="s">
        <v>1</v>
      </c>
      <c r="D4" s="9" t="s">
        <v>2</v>
      </c>
      <c r="E4" s="9" t="s">
        <v>498</v>
      </c>
      <c r="F4" s="9" t="s">
        <v>499</v>
      </c>
    </row>
    <row r="5" spans="1:6" x14ac:dyDescent="0.3">
      <c r="A5" s="9">
        <v>1</v>
      </c>
      <c r="B5" s="10" t="s">
        <v>3</v>
      </c>
      <c r="C5" s="10" t="s">
        <v>4</v>
      </c>
      <c r="D5" s="10" t="s">
        <v>5</v>
      </c>
      <c r="E5" s="14">
        <v>5</v>
      </c>
      <c r="F5" s="15">
        <v>6</v>
      </c>
    </row>
    <row r="6" spans="1:6" s="24" customFormat="1" x14ac:dyDescent="0.3">
      <c r="A6" s="19" t="s">
        <v>10</v>
      </c>
      <c r="B6" s="20" t="s">
        <v>6</v>
      </c>
      <c r="C6" s="21">
        <v>4266842044.75</v>
      </c>
      <c r="D6" s="21">
        <v>3874102982.9299998</v>
      </c>
      <c r="E6" s="22">
        <f>D6/C6*100</f>
        <v>90.795556580229317</v>
      </c>
      <c r="F6" s="23">
        <f>C6-D6</f>
        <v>392739061.82000017</v>
      </c>
    </row>
    <row r="7" spans="1:6" ht="14.25" customHeight="1" x14ac:dyDescent="0.3">
      <c r="A7" s="5" t="s">
        <v>7</v>
      </c>
      <c r="B7" s="6"/>
      <c r="C7" s="6"/>
      <c r="D7" s="6"/>
      <c r="E7" s="16"/>
      <c r="F7" s="17"/>
    </row>
    <row r="8" spans="1:6" s="24" customFormat="1" x14ac:dyDescent="0.3">
      <c r="A8" s="25" t="s">
        <v>11</v>
      </c>
      <c r="B8" s="26" t="s">
        <v>12</v>
      </c>
      <c r="C8" s="21">
        <v>352243805.44999999</v>
      </c>
      <c r="D8" s="21">
        <v>282511783.44999999</v>
      </c>
      <c r="E8" s="22">
        <f t="shared" ref="E8:E70" si="0">D8/C8*100</f>
        <v>80.203478124784723</v>
      </c>
      <c r="F8" s="23">
        <f t="shared" ref="F8:F70" si="1">C8-D8</f>
        <v>69732022</v>
      </c>
    </row>
    <row r="9" spans="1:6" ht="46.8" x14ac:dyDescent="0.3">
      <c r="A9" s="7" t="s">
        <v>13</v>
      </c>
      <c r="B9" s="8" t="s">
        <v>14</v>
      </c>
      <c r="C9" s="4">
        <v>2415495.4</v>
      </c>
      <c r="D9" s="4">
        <v>2131310.4</v>
      </c>
      <c r="E9" s="16">
        <f t="shared" si="0"/>
        <v>88.234918600962757</v>
      </c>
      <c r="F9" s="17">
        <f t="shared" si="1"/>
        <v>284185</v>
      </c>
    </row>
    <row r="10" spans="1:6" ht="78" x14ac:dyDescent="0.3">
      <c r="A10" s="7" t="s">
        <v>15</v>
      </c>
      <c r="B10" s="8" t="s">
        <v>16</v>
      </c>
      <c r="C10" s="4">
        <v>2415495.4</v>
      </c>
      <c r="D10" s="4">
        <v>2131310.4</v>
      </c>
      <c r="E10" s="16">
        <f t="shared" si="0"/>
        <v>88.234918600962757</v>
      </c>
      <c r="F10" s="17">
        <f t="shared" si="1"/>
        <v>284185</v>
      </c>
    </row>
    <row r="11" spans="1:6" ht="31.2" x14ac:dyDescent="0.3">
      <c r="A11" s="7" t="s">
        <v>17</v>
      </c>
      <c r="B11" s="8" t="s">
        <v>18</v>
      </c>
      <c r="C11" s="4">
        <v>2415495.4</v>
      </c>
      <c r="D11" s="4">
        <v>2131310.4</v>
      </c>
      <c r="E11" s="16">
        <f t="shared" si="0"/>
        <v>88.234918600962757</v>
      </c>
      <c r="F11" s="17">
        <f t="shared" si="1"/>
        <v>284185</v>
      </c>
    </row>
    <row r="12" spans="1:6" ht="31.2" x14ac:dyDescent="0.3">
      <c r="A12" s="7" t="s">
        <v>19</v>
      </c>
      <c r="B12" s="8" t="s">
        <v>20</v>
      </c>
      <c r="C12" s="4">
        <v>1838109.09</v>
      </c>
      <c r="D12" s="4">
        <v>1619841.09</v>
      </c>
      <c r="E12" s="16">
        <f t="shared" si="0"/>
        <v>88.125405549242998</v>
      </c>
      <c r="F12" s="17">
        <f t="shared" si="1"/>
        <v>218268</v>
      </c>
    </row>
    <row r="13" spans="1:6" ht="46.8" x14ac:dyDescent="0.3">
      <c r="A13" s="7" t="s">
        <v>21</v>
      </c>
      <c r="B13" s="8" t="s">
        <v>22</v>
      </c>
      <c r="C13" s="4">
        <v>101535.77</v>
      </c>
      <c r="D13" s="4">
        <v>101535.77</v>
      </c>
      <c r="E13" s="16">
        <f t="shared" si="0"/>
        <v>100</v>
      </c>
      <c r="F13" s="17">
        <f t="shared" si="1"/>
        <v>0</v>
      </c>
    </row>
    <row r="14" spans="1:6" ht="62.4" x14ac:dyDescent="0.3">
      <c r="A14" s="7" t="s">
        <v>23</v>
      </c>
      <c r="B14" s="8" t="s">
        <v>24</v>
      </c>
      <c r="C14" s="4">
        <v>475850.54</v>
      </c>
      <c r="D14" s="4">
        <v>409933.54</v>
      </c>
      <c r="E14" s="16">
        <f t="shared" si="0"/>
        <v>86.147541200646742</v>
      </c>
      <c r="F14" s="17">
        <f t="shared" si="1"/>
        <v>65917</v>
      </c>
    </row>
    <row r="15" spans="1:6" ht="62.4" x14ac:dyDescent="0.3">
      <c r="A15" s="7" t="s">
        <v>25</v>
      </c>
      <c r="B15" s="8" t="s">
        <v>26</v>
      </c>
      <c r="C15" s="4">
        <v>1402034.52</v>
      </c>
      <c r="D15" s="4">
        <v>836221</v>
      </c>
      <c r="E15" s="16">
        <f t="shared" si="0"/>
        <v>59.64339594149223</v>
      </c>
      <c r="F15" s="17">
        <f t="shared" si="1"/>
        <v>565813.52</v>
      </c>
    </row>
    <row r="16" spans="1:6" ht="78" x14ac:dyDescent="0.3">
      <c r="A16" s="7" t="s">
        <v>15</v>
      </c>
      <c r="B16" s="8" t="s">
        <v>27</v>
      </c>
      <c r="C16" s="4">
        <v>490961.52</v>
      </c>
      <c r="D16" s="4">
        <v>200572.79</v>
      </c>
      <c r="E16" s="16">
        <f t="shared" si="0"/>
        <v>40.853057078689183</v>
      </c>
      <c r="F16" s="17">
        <f t="shared" si="1"/>
        <v>290388.73</v>
      </c>
    </row>
    <row r="17" spans="1:6" ht="31.2" x14ac:dyDescent="0.3">
      <c r="A17" s="7" t="s">
        <v>17</v>
      </c>
      <c r="B17" s="8" t="s">
        <v>28</v>
      </c>
      <c r="C17" s="4">
        <v>490961.52</v>
      </c>
      <c r="D17" s="4">
        <v>200572.79</v>
      </c>
      <c r="E17" s="16">
        <f t="shared" si="0"/>
        <v>40.853057078689183</v>
      </c>
      <c r="F17" s="17">
        <f t="shared" si="1"/>
        <v>290388.73</v>
      </c>
    </row>
    <row r="18" spans="1:6" ht="31.2" x14ac:dyDescent="0.3">
      <c r="A18" s="7" t="s">
        <v>19</v>
      </c>
      <c r="B18" s="8" t="s">
        <v>29</v>
      </c>
      <c r="C18" s="4">
        <v>218268</v>
      </c>
      <c r="D18" s="4">
        <v>80347.539999999994</v>
      </c>
      <c r="E18" s="16">
        <f t="shared" si="0"/>
        <v>36.81141532428024</v>
      </c>
      <c r="F18" s="17">
        <f t="shared" si="1"/>
        <v>137920.46000000002</v>
      </c>
    </row>
    <row r="19" spans="1:6" ht="46.8" x14ac:dyDescent="0.3">
      <c r="A19" s="7" t="s">
        <v>21</v>
      </c>
      <c r="B19" s="8" t="s">
        <v>30</v>
      </c>
      <c r="C19" s="4">
        <v>103844.23</v>
      </c>
      <c r="D19" s="4">
        <v>52390</v>
      </c>
      <c r="E19" s="16">
        <f t="shared" si="0"/>
        <v>50.450564273046275</v>
      </c>
      <c r="F19" s="17">
        <f t="shared" si="1"/>
        <v>51454.229999999996</v>
      </c>
    </row>
    <row r="20" spans="1:6" ht="62.4" x14ac:dyDescent="0.3">
      <c r="A20" s="7" t="s">
        <v>31</v>
      </c>
      <c r="B20" s="8" t="s">
        <v>32</v>
      </c>
      <c r="C20" s="4">
        <v>102932.29</v>
      </c>
      <c r="D20" s="4">
        <v>52932.29</v>
      </c>
      <c r="E20" s="16">
        <f t="shared" si="0"/>
        <v>51.424378103314325</v>
      </c>
      <c r="F20" s="17">
        <f t="shared" si="1"/>
        <v>49999.999999999993</v>
      </c>
    </row>
    <row r="21" spans="1:6" ht="62.4" x14ac:dyDescent="0.3">
      <c r="A21" s="7" t="s">
        <v>23</v>
      </c>
      <c r="B21" s="8" t="s">
        <v>33</v>
      </c>
      <c r="C21" s="4">
        <v>65917</v>
      </c>
      <c r="D21" s="4">
        <v>14902.96</v>
      </c>
      <c r="E21" s="16">
        <f t="shared" si="0"/>
        <v>22.608674545261465</v>
      </c>
      <c r="F21" s="17">
        <f t="shared" si="1"/>
        <v>51014.04</v>
      </c>
    </row>
    <row r="22" spans="1:6" ht="31.2" x14ac:dyDescent="0.3">
      <c r="A22" s="7" t="s">
        <v>34</v>
      </c>
      <c r="B22" s="8" t="s">
        <v>35</v>
      </c>
      <c r="C22" s="4">
        <v>630106</v>
      </c>
      <c r="D22" s="4">
        <v>384681.21</v>
      </c>
      <c r="E22" s="16">
        <f t="shared" si="0"/>
        <v>61.050237579073993</v>
      </c>
      <c r="F22" s="17">
        <f t="shared" si="1"/>
        <v>245424.78999999998</v>
      </c>
    </row>
    <row r="23" spans="1:6" ht="46.8" x14ac:dyDescent="0.3">
      <c r="A23" s="7" t="s">
        <v>36</v>
      </c>
      <c r="B23" s="8" t="s">
        <v>37</v>
      </c>
      <c r="C23" s="4">
        <v>630106</v>
      </c>
      <c r="D23" s="4">
        <v>384681.21</v>
      </c>
      <c r="E23" s="16">
        <f t="shared" si="0"/>
        <v>61.050237579073993</v>
      </c>
      <c r="F23" s="17">
        <f t="shared" si="1"/>
        <v>245424.78999999998</v>
      </c>
    </row>
    <row r="24" spans="1:6" ht="31.2" x14ac:dyDescent="0.3">
      <c r="A24" s="7" t="s">
        <v>38</v>
      </c>
      <c r="B24" s="8" t="s">
        <v>39</v>
      </c>
      <c r="C24" s="4">
        <v>130554</v>
      </c>
      <c r="D24" s="4">
        <v>85102.27</v>
      </c>
      <c r="E24" s="16">
        <f t="shared" si="0"/>
        <v>65.185494125036385</v>
      </c>
      <c r="F24" s="17">
        <f t="shared" si="1"/>
        <v>45451.729999999996</v>
      </c>
    </row>
    <row r="25" spans="1:6" x14ac:dyDescent="0.3">
      <c r="A25" s="7" t="s">
        <v>40</v>
      </c>
      <c r="B25" s="8" t="s">
        <v>41</v>
      </c>
      <c r="C25" s="4">
        <v>499552</v>
      </c>
      <c r="D25" s="4">
        <v>299578.94</v>
      </c>
      <c r="E25" s="16">
        <f t="shared" si="0"/>
        <v>59.969520690538722</v>
      </c>
      <c r="F25" s="17">
        <f t="shared" si="1"/>
        <v>199973.06</v>
      </c>
    </row>
    <row r="26" spans="1:6" ht="31.2" x14ac:dyDescent="0.3">
      <c r="A26" s="7" t="s">
        <v>42</v>
      </c>
      <c r="B26" s="8" t="s">
        <v>43</v>
      </c>
      <c r="C26" s="4">
        <v>40000</v>
      </c>
      <c r="D26" s="4">
        <v>10000</v>
      </c>
      <c r="E26" s="16">
        <f t="shared" si="0"/>
        <v>25</v>
      </c>
      <c r="F26" s="17">
        <f t="shared" si="1"/>
        <v>30000</v>
      </c>
    </row>
    <row r="27" spans="1:6" x14ac:dyDescent="0.3">
      <c r="A27" s="7" t="s">
        <v>44</v>
      </c>
      <c r="B27" s="8" t="s">
        <v>45</v>
      </c>
      <c r="C27" s="4">
        <v>40000</v>
      </c>
      <c r="D27" s="4">
        <v>10000</v>
      </c>
      <c r="E27" s="16">
        <f t="shared" si="0"/>
        <v>25</v>
      </c>
      <c r="F27" s="17">
        <f t="shared" si="1"/>
        <v>30000</v>
      </c>
    </row>
    <row r="28" spans="1:6" x14ac:dyDescent="0.3">
      <c r="A28" s="7" t="s">
        <v>46</v>
      </c>
      <c r="B28" s="8" t="s">
        <v>47</v>
      </c>
      <c r="C28" s="4">
        <v>240967</v>
      </c>
      <c r="D28" s="4">
        <v>240967</v>
      </c>
      <c r="E28" s="16">
        <f t="shared" si="0"/>
        <v>100</v>
      </c>
      <c r="F28" s="17">
        <f t="shared" si="1"/>
        <v>0</v>
      </c>
    </row>
    <row r="29" spans="1:6" x14ac:dyDescent="0.3">
      <c r="A29" s="7" t="s">
        <v>48</v>
      </c>
      <c r="B29" s="8" t="s">
        <v>49</v>
      </c>
      <c r="C29" s="4">
        <v>240967</v>
      </c>
      <c r="D29" s="4">
        <v>240967</v>
      </c>
      <c r="E29" s="16">
        <f t="shared" si="0"/>
        <v>100</v>
      </c>
      <c r="F29" s="17">
        <f t="shared" si="1"/>
        <v>0</v>
      </c>
    </row>
    <row r="30" spans="1:6" ht="31.2" x14ac:dyDescent="0.3">
      <c r="A30" s="7" t="s">
        <v>50</v>
      </c>
      <c r="B30" s="8" t="s">
        <v>51</v>
      </c>
      <c r="C30" s="4">
        <v>967</v>
      </c>
      <c r="D30" s="4">
        <v>967</v>
      </c>
      <c r="E30" s="16">
        <f t="shared" si="0"/>
        <v>100</v>
      </c>
      <c r="F30" s="17">
        <f t="shared" si="1"/>
        <v>0</v>
      </c>
    </row>
    <row r="31" spans="1:6" x14ac:dyDescent="0.3">
      <c r="A31" s="7" t="s">
        <v>52</v>
      </c>
      <c r="B31" s="8" t="s">
        <v>53</v>
      </c>
      <c r="C31" s="4">
        <v>240000</v>
      </c>
      <c r="D31" s="4">
        <v>240000</v>
      </c>
      <c r="E31" s="16">
        <f t="shared" si="0"/>
        <v>100</v>
      </c>
      <c r="F31" s="17">
        <f t="shared" si="1"/>
        <v>0</v>
      </c>
    </row>
    <row r="32" spans="1:6" ht="62.4" x14ac:dyDescent="0.3">
      <c r="A32" s="7" t="s">
        <v>54</v>
      </c>
      <c r="B32" s="8" t="s">
        <v>55</v>
      </c>
      <c r="C32" s="4">
        <v>129024676.17</v>
      </c>
      <c r="D32" s="4">
        <v>113374530.08</v>
      </c>
      <c r="E32" s="16">
        <f t="shared" si="0"/>
        <v>87.870424050218332</v>
      </c>
      <c r="F32" s="17">
        <f t="shared" si="1"/>
        <v>15650146.090000004</v>
      </c>
    </row>
    <row r="33" spans="1:6" ht="78" x14ac:dyDescent="0.3">
      <c r="A33" s="7" t="s">
        <v>15</v>
      </c>
      <c r="B33" s="8" t="s">
        <v>56</v>
      </c>
      <c r="C33" s="4">
        <v>101846073.18000001</v>
      </c>
      <c r="D33" s="4">
        <v>89769424.010000005</v>
      </c>
      <c r="E33" s="16">
        <f t="shared" si="0"/>
        <v>88.142253507745892</v>
      </c>
      <c r="F33" s="17">
        <f t="shared" si="1"/>
        <v>12076649.170000002</v>
      </c>
    </row>
    <row r="34" spans="1:6" ht="31.2" x14ac:dyDescent="0.3">
      <c r="A34" s="7" t="s">
        <v>17</v>
      </c>
      <c r="B34" s="8" t="s">
        <v>57</v>
      </c>
      <c r="C34" s="4">
        <v>101846073.18000001</v>
      </c>
      <c r="D34" s="4">
        <v>89769424.010000005</v>
      </c>
      <c r="E34" s="16">
        <f t="shared" si="0"/>
        <v>88.142253507745892</v>
      </c>
      <c r="F34" s="17">
        <f t="shared" si="1"/>
        <v>12076649.170000002</v>
      </c>
    </row>
    <row r="35" spans="1:6" ht="31.2" x14ac:dyDescent="0.3">
      <c r="A35" s="7" t="s">
        <v>19</v>
      </c>
      <c r="B35" s="8" t="s">
        <v>58</v>
      </c>
      <c r="C35" s="4">
        <v>76148095.510000005</v>
      </c>
      <c r="D35" s="4">
        <v>67096892.079999998</v>
      </c>
      <c r="E35" s="16">
        <f t="shared" si="0"/>
        <v>88.113683777145326</v>
      </c>
      <c r="F35" s="17">
        <f t="shared" si="1"/>
        <v>9051203.4300000072</v>
      </c>
    </row>
    <row r="36" spans="1:6" ht="46.8" x14ac:dyDescent="0.3">
      <c r="A36" s="7" t="s">
        <v>21</v>
      </c>
      <c r="B36" s="8" t="s">
        <v>59</v>
      </c>
      <c r="C36" s="4">
        <v>3408030</v>
      </c>
      <c r="D36" s="4">
        <v>3333501.45</v>
      </c>
      <c r="E36" s="16">
        <f t="shared" si="0"/>
        <v>97.813148651860459</v>
      </c>
      <c r="F36" s="17">
        <f t="shared" si="1"/>
        <v>74528.549999999814</v>
      </c>
    </row>
    <row r="37" spans="1:6" ht="62.4" x14ac:dyDescent="0.3">
      <c r="A37" s="7" t="s">
        <v>23</v>
      </c>
      <c r="B37" s="8" t="s">
        <v>60</v>
      </c>
      <c r="C37" s="4">
        <v>22289947.670000002</v>
      </c>
      <c r="D37" s="4">
        <v>19339030.48</v>
      </c>
      <c r="E37" s="16">
        <f t="shared" si="0"/>
        <v>86.76121974942258</v>
      </c>
      <c r="F37" s="17">
        <f t="shared" si="1"/>
        <v>2950917.1900000013</v>
      </c>
    </row>
    <row r="38" spans="1:6" ht="31.2" x14ac:dyDescent="0.3">
      <c r="A38" s="7" t="s">
        <v>34</v>
      </c>
      <c r="B38" s="8" t="s">
        <v>61</v>
      </c>
      <c r="C38" s="4">
        <v>19381578.359999999</v>
      </c>
      <c r="D38" s="4">
        <v>15906989.300000001</v>
      </c>
      <c r="E38" s="16">
        <f t="shared" si="0"/>
        <v>82.072723926494504</v>
      </c>
      <c r="F38" s="17">
        <f t="shared" si="1"/>
        <v>3474589.0599999987</v>
      </c>
    </row>
    <row r="39" spans="1:6" ht="46.8" x14ac:dyDescent="0.3">
      <c r="A39" s="7" t="s">
        <v>36</v>
      </c>
      <c r="B39" s="8" t="s">
        <v>62</v>
      </c>
      <c r="C39" s="4">
        <v>19381578.359999999</v>
      </c>
      <c r="D39" s="4">
        <v>15906989.300000001</v>
      </c>
      <c r="E39" s="16">
        <f t="shared" si="0"/>
        <v>82.072723926494504</v>
      </c>
      <c r="F39" s="17">
        <f t="shared" si="1"/>
        <v>3474589.0599999987</v>
      </c>
    </row>
    <row r="40" spans="1:6" ht="31.2" x14ac:dyDescent="0.3">
      <c r="A40" s="7" t="s">
        <v>38</v>
      </c>
      <c r="B40" s="8" t="s">
        <v>63</v>
      </c>
      <c r="C40" s="4">
        <v>3004940</v>
      </c>
      <c r="D40" s="4">
        <v>2334775.15</v>
      </c>
      <c r="E40" s="16">
        <f t="shared" si="0"/>
        <v>77.697895798252205</v>
      </c>
      <c r="F40" s="17">
        <f t="shared" si="1"/>
        <v>670164.85000000009</v>
      </c>
    </row>
    <row r="41" spans="1:6" x14ac:dyDescent="0.3">
      <c r="A41" s="7" t="s">
        <v>40</v>
      </c>
      <c r="B41" s="8" t="s">
        <v>64</v>
      </c>
      <c r="C41" s="4">
        <v>16376638.359999999</v>
      </c>
      <c r="D41" s="4">
        <v>13572214.15</v>
      </c>
      <c r="E41" s="16">
        <f t="shared" si="0"/>
        <v>82.875458635944383</v>
      </c>
      <c r="F41" s="17">
        <f t="shared" si="1"/>
        <v>2804424.209999999</v>
      </c>
    </row>
    <row r="42" spans="1:6" ht="31.2" x14ac:dyDescent="0.3">
      <c r="A42" s="7" t="s">
        <v>42</v>
      </c>
      <c r="B42" s="8" t="s">
        <v>65</v>
      </c>
      <c r="C42" s="4">
        <v>401240.63</v>
      </c>
      <c r="D42" s="4">
        <v>401240.63</v>
      </c>
      <c r="E42" s="16">
        <f t="shared" si="0"/>
        <v>100</v>
      </c>
      <c r="F42" s="17">
        <f t="shared" si="1"/>
        <v>0</v>
      </c>
    </row>
    <row r="43" spans="1:6" ht="31.2" x14ac:dyDescent="0.3">
      <c r="A43" s="7" t="s">
        <v>66</v>
      </c>
      <c r="B43" s="8" t="s">
        <v>67</v>
      </c>
      <c r="C43" s="4">
        <v>401240.63</v>
      </c>
      <c r="D43" s="4">
        <v>401240.63</v>
      </c>
      <c r="E43" s="16">
        <f t="shared" si="0"/>
        <v>100</v>
      </c>
      <c r="F43" s="17">
        <f t="shared" si="1"/>
        <v>0</v>
      </c>
    </row>
    <row r="44" spans="1:6" ht="46.8" x14ac:dyDescent="0.3">
      <c r="A44" s="7" t="s">
        <v>68</v>
      </c>
      <c r="B44" s="8" t="s">
        <v>69</v>
      </c>
      <c r="C44" s="4">
        <v>401240.63</v>
      </c>
      <c r="D44" s="4">
        <v>401240.63</v>
      </c>
      <c r="E44" s="16">
        <f t="shared" si="0"/>
        <v>100</v>
      </c>
      <c r="F44" s="17">
        <f t="shared" si="1"/>
        <v>0</v>
      </c>
    </row>
    <row r="45" spans="1:6" x14ac:dyDescent="0.3">
      <c r="A45" s="7" t="s">
        <v>46</v>
      </c>
      <c r="B45" s="8" t="s">
        <v>70</v>
      </c>
      <c r="C45" s="4">
        <v>7395784</v>
      </c>
      <c r="D45" s="4">
        <v>7296876.1399999997</v>
      </c>
      <c r="E45" s="16">
        <f t="shared" si="0"/>
        <v>98.662645366603456</v>
      </c>
      <c r="F45" s="17">
        <f t="shared" si="1"/>
        <v>98907.860000000335</v>
      </c>
    </row>
    <row r="46" spans="1:6" x14ac:dyDescent="0.3">
      <c r="A46" s="7" t="s">
        <v>71</v>
      </c>
      <c r="B46" s="8" t="s">
        <v>72</v>
      </c>
      <c r="C46" s="4">
        <v>1716184</v>
      </c>
      <c r="D46" s="4">
        <v>1633134.26</v>
      </c>
      <c r="E46" s="16">
        <f t="shared" si="0"/>
        <v>95.160790451373515</v>
      </c>
      <c r="F46" s="17">
        <f t="shared" si="1"/>
        <v>83049.739999999991</v>
      </c>
    </row>
    <row r="47" spans="1:6" ht="46.8" x14ac:dyDescent="0.3">
      <c r="A47" s="7" t="s">
        <v>73</v>
      </c>
      <c r="B47" s="8" t="s">
        <v>74</v>
      </c>
      <c r="C47" s="4">
        <v>1716184</v>
      </c>
      <c r="D47" s="4">
        <v>1633134.26</v>
      </c>
      <c r="E47" s="16">
        <f t="shared" si="0"/>
        <v>95.160790451373515</v>
      </c>
      <c r="F47" s="17">
        <f t="shared" si="1"/>
        <v>83049.739999999991</v>
      </c>
    </row>
    <row r="48" spans="1:6" x14ac:dyDescent="0.3">
      <c r="A48" s="7" t="s">
        <v>48</v>
      </c>
      <c r="B48" s="8" t="s">
        <v>75</v>
      </c>
      <c r="C48" s="4">
        <v>5679600</v>
      </c>
      <c r="D48" s="4">
        <v>5663741.8799999999</v>
      </c>
      <c r="E48" s="16">
        <f t="shared" si="0"/>
        <v>99.72078808366787</v>
      </c>
      <c r="F48" s="17">
        <f t="shared" si="1"/>
        <v>15858.120000000112</v>
      </c>
    </row>
    <row r="49" spans="1:6" ht="31.2" x14ac:dyDescent="0.3">
      <c r="A49" s="7" t="s">
        <v>50</v>
      </c>
      <c r="B49" s="8" t="s">
        <v>76</v>
      </c>
      <c r="C49" s="4">
        <v>84718</v>
      </c>
      <c r="D49" s="4">
        <v>69653</v>
      </c>
      <c r="E49" s="16">
        <f t="shared" si="0"/>
        <v>82.217474444628053</v>
      </c>
      <c r="F49" s="17">
        <f t="shared" si="1"/>
        <v>15065</v>
      </c>
    </row>
    <row r="50" spans="1:6" x14ac:dyDescent="0.3">
      <c r="A50" s="7" t="s">
        <v>77</v>
      </c>
      <c r="B50" s="8" t="s">
        <v>78</v>
      </c>
      <c r="C50" s="4">
        <v>71882</v>
      </c>
      <c r="D50" s="4">
        <v>71882</v>
      </c>
      <c r="E50" s="16">
        <f t="shared" si="0"/>
        <v>100</v>
      </c>
      <c r="F50" s="17">
        <f t="shared" si="1"/>
        <v>0</v>
      </c>
    </row>
    <row r="51" spans="1:6" x14ac:dyDescent="0.3">
      <c r="A51" s="7" t="s">
        <v>52</v>
      </c>
      <c r="B51" s="8" t="s">
        <v>79</v>
      </c>
      <c r="C51" s="4">
        <v>5523000</v>
      </c>
      <c r="D51" s="4">
        <v>5522206.8799999999</v>
      </c>
      <c r="E51" s="16">
        <f t="shared" si="0"/>
        <v>99.985639688575048</v>
      </c>
      <c r="F51" s="17">
        <f t="shared" si="1"/>
        <v>793.12000000011176</v>
      </c>
    </row>
    <row r="52" spans="1:6" ht="46.8" x14ac:dyDescent="0.3">
      <c r="A52" s="7" t="s">
        <v>80</v>
      </c>
      <c r="B52" s="8" t="s">
        <v>81</v>
      </c>
      <c r="C52" s="4">
        <v>39197605</v>
      </c>
      <c r="D52" s="4">
        <v>35457283</v>
      </c>
      <c r="E52" s="16">
        <f t="shared" si="0"/>
        <v>90.457779244420678</v>
      </c>
      <c r="F52" s="17">
        <f t="shared" si="1"/>
        <v>3740322</v>
      </c>
    </row>
    <row r="53" spans="1:6" ht="78" x14ac:dyDescent="0.3">
      <c r="A53" s="7" t="s">
        <v>15</v>
      </c>
      <c r="B53" s="8" t="s">
        <v>82</v>
      </c>
      <c r="C53" s="4">
        <v>34507322.810000002</v>
      </c>
      <c r="D53" s="4">
        <v>31875073.649999999</v>
      </c>
      <c r="E53" s="16">
        <f t="shared" si="0"/>
        <v>92.371911392566233</v>
      </c>
      <c r="F53" s="17">
        <f t="shared" si="1"/>
        <v>2632249.1600000039</v>
      </c>
    </row>
    <row r="54" spans="1:6" ht="31.2" x14ac:dyDescent="0.3">
      <c r="A54" s="7" t="s">
        <v>17</v>
      </c>
      <c r="B54" s="8" t="s">
        <v>83</v>
      </c>
      <c r="C54" s="4">
        <v>34507322.810000002</v>
      </c>
      <c r="D54" s="4">
        <v>31875073.649999999</v>
      </c>
      <c r="E54" s="16">
        <f t="shared" si="0"/>
        <v>92.371911392566233</v>
      </c>
      <c r="F54" s="17">
        <f t="shared" si="1"/>
        <v>2632249.1600000039</v>
      </c>
    </row>
    <row r="55" spans="1:6" ht="31.2" x14ac:dyDescent="0.3">
      <c r="A55" s="7" t="s">
        <v>19</v>
      </c>
      <c r="B55" s="8" t="s">
        <v>84</v>
      </c>
      <c r="C55" s="4">
        <v>25171922</v>
      </c>
      <c r="D55" s="4">
        <v>23185388.620000001</v>
      </c>
      <c r="E55" s="16">
        <f t="shared" si="0"/>
        <v>92.108137868852452</v>
      </c>
      <c r="F55" s="17">
        <f t="shared" si="1"/>
        <v>1986533.379999999</v>
      </c>
    </row>
    <row r="56" spans="1:6" ht="46.8" x14ac:dyDescent="0.3">
      <c r="A56" s="7" t="s">
        <v>21</v>
      </c>
      <c r="B56" s="8" t="s">
        <v>85</v>
      </c>
      <c r="C56" s="4">
        <v>1753334.23</v>
      </c>
      <c r="D56" s="4">
        <v>1619052.83</v>
      </c>
      <c r="E56" s="16">
        <f t="shared" si="0"/>
        <v>92.341368935687754</v>
      </c>
      <c r="F56" s="17">
        <f t="shared" si="1"/>
        <v>134281.39999999991</v>
      </c>
    </row>
    <row r="57" spans="1:6" ht="62.4" x14ac:dyDescent="0.3">
      <c r="A57" s="7" t="s">
        <v>23</v>
      </c>
      <c r="B57" s="8" t="s">
        <v>86</v>
      </c>
      <c r="C57" s="4">
        <v>7582066.5800000001</v>
      </c>
      <c r="D57" s="4">
        <v>7070632.2000000002</v>
      </c>
      <c r="E57" s="16">
        <f t="shared" si="0"/>
        <v>93.254683606326239</v>
      </c>
      <c r="F57" s="17">
        <f t="shared" si="1"/>
        <v>511434.37999999989</v>
      </c>
    </row>
    <row r="58" spans="1:6" ht="31.2" x14ac:dyDescent="0.3">
      <c r="A58" s="7" t="s">
        <v>34</v>
      </c>
      <c r="B58" s="8" t="s">
        <v>87</v>
      </c>
      <c r="C58" s="4">
        <v>4019417.99</v>
      </c>
      <c r="D58" s="4">
        <v>2916707.53</v>
      </c>
      <c r="E58" s="16">
        <f t="shared" si="0"/>
        <v>72.565419601955853</v>
      </c>
      <c r="F58" s="17">
        <f t="shared" si="1"/>
        <v>1102710.4600000004</v>
      </c>
    </row>
    <row r="59" spans="1:6" ht="46.8" x14ac:dyDescent="0.3">
      <c r="A59" s="7" t="s">
        <v>36</v>
      </c>
      <c r="B59" s="8" t="s">
        <v>88</v>
      </c>
      <c r="C59" s="4">
        <v>4019417.99</v>
      </c>
      <c r="D59" s="4">
        <v>2916707.53</v>
      </c>
      <c r="E59" s="16">
        <f t="shared" si="0"/>
        <v>72.565419601955853</v>
      </c>
      <c r="F59" s="17">
        <f t="shared" si="1"/>
        <v>1102710.4600000004</v>
      </c>
    </row>
    <row r="60" spans="1:6" ht="31.2" x14ac:dyDescent="0.3">
      <c r="A60" s="7" t="s">
        <v>38</v>
      </c>
      <c r="B60" s="8" t="s">
        <v>89</v>
      </c>
      <c r="C60" s="4">
        <v>1910700.96</v>
      </c>
      <c r="D60" s="4">
        <v>1413102.29</v>
      </c>
      <c r="E60" s="16">
        <f t="shared" si="0"/>
        <v>73.957271157701214</v>
      </c>
      <c r="F60" s="17">
        <f t="shared" si="1"/>
        <v>497598.66999999993</v>
      </c>
    </row>
    <row r="61" spans="1:6" x14ac:dyDescent="0.3">
      <c r="A61" s="7" t="s">
        <v>40</v>
      </c>
      <c r="B61" s="8" t="s">
        <v>90</v>
      </c>
      <c r="C61" s="4">
        <v>2108717.0299999998</v>
      </c>
      <c r="D61" s="4">
        <v>1503605.24</v>
      </c>
      <c r="E61" s="16">
        <f t="shared" si="0"/>
        <v>71.304267884629368</v>
      </c>
      <c r="F61" s="17">
        <f t="shared" si="1"/>
        <v>605111.7899999998</v>
      </c>
    </row>
    <row r="62" spans="1:6" ht="31.2" x14ac:dyDescent="0.3">
      <c r="A62" s="7" t="s">
        <v>42</v>
      </c>
      <c r="B62" s="8" t="s">
        <v>91</v>
      </c>
      <c r="C62" s="4">
        <v>632846.19999999995</v>
      </c>
      <c r="D62" s="4">
        <v>632845.81999999995</v>
      </c>
      <c r="E62" s="16">
        <f t="shared" si="0"/>
        <v>99.999939953815002</v>
      </c>
      <c r="F62" s="17">
        <f t="shared" si="1"/>
        <v>0.38000000000465661</v>
      </c>
    </row>
    <row r="63" spans="1:6" ht="31.2" x14ac:dyDescent="0.3">
      <c r="A63" s="7" t="s">
        <v>66</v>
      </c>
      <c r="B63" s="8" t="s">
        <v>92</v>
      </c>
      <c r="C63" s="4">
        <v>632846.19999999995</v>
      </c>
      <c r="D63" s="4">
        <v>632845.81999999995</v>
      </c>
      <c r="E63" s="16">
        <f t="shared" si="0"/>
        <v>99.999939953815002</v>
      </c>
      <c r="F63" s="17">
        <f t="shared" si="1"/>
        <v>0.38000000000465661</v>
      </c>
    </row>
    <row r="64" spans="1:6" ht="46.8" x14ac:dyDescent="0.3">
      <c r="A64" s="7" t="s">
        <v>68</v>
      </c>
      <c r="B64" s="8" t="s">
        <v>93</v>
      </c>
      <c r="C64" s="4">
        <v>632846.19999999995</v>
      </c>
      <c r="D64" s="4">
        <v>632845.81999999995</v>
      </c>
      <c r="E64" s="16">
        <f t="shared" si="0"/>
        <v>99.999939953815002</v>
      </c>
      <c r="F64" s="17">
        <f t="shared" si="1"/>
        <v>0.38000000000465661</v>
      </c>
    </row>
    <row r="65" spans="1:6" x14ac:dyDescent="0.3">
      <c r="A65" s="7" t="s">
        <v>46</v>
      </c>
      <c r="B65" s="8" t="s">
        <v>94</v>
      </c>
      <c r="C65" s="4">
        <v>38018</v>
      </c>
      <c r="D65" s="4">
        <v>32656</v>
      </c>
      <c r="E65" s="16">
        <f t="shared" si="0"/>
        <v>85.89615445315377</v>
      </c>
      <c r="F65" s="17">
        <f t="shared" si="1"/>
        <v>5362</v>
      </c>
    </row>
    <row r="66" spans="1:6" x14ac:dyDescent="0.3">
      <c r="A66" s="7" t="s">
        <v>71</v>
      </c>
      <c r="B66" s="8" t="s">
        <v>95</v>
      </c>
      <c r="C66" s="4">
        <v>4500</v>
      </c>
      <c r="D66" s="4">
        <v>4500</v>
      </c>
      <c r="E66" s="16">
        <f t="shared" si="0"/>
        <v>100</v>
      </c>
      <c r="F66" s="17">
        <f t="shared" si="1"/>
        <v>0</v>
      </c>
    </row>
    <row r="67" spans="1:6" ht="46.8" x14ac:dyDescent="0.3">
      <c r="A67" s="7" t="s">
        <v>73</v>
      </c>
      <c r="B67" s="8" t="s">
        <v>96</v>
      </c>
      <c r="C67" s="4">
        <v>4500</v>
      </c>
      <c r="D67" s="4">
        <v>4500</v>
      </c>
      <c r="E67" s="16">
        <f t="shared" si="0"/>
        <v>100</v>
      </c>
      <c r="F67" s="17">
        <f t="shared" si="1"/>
        <v>0</v>
      </c>
    </row>
    <row r="68" spans="1:6" x14ac:dyDescent="0.3">
      <c r="A68" s="7" t="s">
        <v>48</v>
      </c>
      <c r="B68" s="8" t="s">
        <v>97</v>
      </c>
      <c r="C68" s="4">
        <v>33518</v>
      </c>
      <c r="D68" s="4">
        <v>28156</v>
      </c>
      <c r="E68" s="16">
        <f t="shared" si="0"/>
        <v>84.002625454979423</v>
      </c>
      <c r="F68" s="17">
        <f t="shared" si="1"/>
        <v>5362</v>
      </c>
    </row>
    <row r="69" spans="1:6" ht="31.2" x14ac:dyDescent="0.3">
      <c r="A69" s="7" t="s">
        <v>50</v>
      </c>
      <c r="B69" s="8" t="s">
        <v>98</v>
      </c>
      <c r="C69" s="4">
        <v>1118</v>
      </c>
      <c r="D69" s="4">
        <v>106</v>
      </c>
      <c r="E69" s="16">
        <f t="shared" si="0"/>
        <v>9.4812164579606435</v>
      </c>
      <c r="F69" s="17">
        <f t="shared" si="1"/>
        <v>1012</v>
      </c>
    </row>
    <row r="70" spans="1:6" x14ac:dyDescent="0.3">
      <c r="A70" s="7" t="s">
        <v>77</v>
      </c>
      <c r="B70" s="8" t="s">
        <v>99</v>
      </c>
      <c r="C70" s="4">
        <v>13400</v>
      </c>
      <c r="D70" s="4">
        <v>9050</v>
      </c>
      <c r="E70" s="16">
        <f t="shared" si="0"/>
        <v>67.537313432835816</v>
      </c>
      <c r="F70" s="17">
        <f t="shared" si="1"/>
        <v>4350</v>
      </c>
    </row>
    <row r="71" spans="1:6" x14ac:dyDescent="0.3">
      <c r="A71" s="7" t="s">
        <v>52</v>
      </c>
      <c r="B71" s="8" t="s">
        <v>100</v>
      </c>
      <c r="C71" s="4">
        <v>19000</v>
      </c>
      <c r="D71" s="4">
        <v>19000</v>
      </c>
      <c r="E71" s="16">
        <f t="shared" ref="E71:E134" si="2">D71/C71*100</f>
        <v>100</v>
      </c>
      <c r="F71" s="17">
        <f t="shared" ref="F71:F134" si="3">C71-D71</f>
        <v>0</v>
      </c>
    </row>
    <row r="72" spans="1:6" ht="31.2" x14ac:dyDescent="0.3">
      <c r="A72" s="7" t="s">
        <v>101</v>
      </c>
      <c r="B72" s="8" t="s">
        <v>102</v>
      </c>
      <c r="C72" s="4">
        <v>1070534</v>
      </c>
      <c r="D72" s="4">
        <v>1069041.74</v>
      </c>
      <c r="E72" s="16">
        <f t="shared" si="2"/>
        <v>99.860606015315724</v>
      </c>
      <c r="F72" s="17">
        <f t="shared" si="3"/>
        <v>1492.2600000000093</v>
      </c>
    </row>
    <row r="73" spans="1:6" x14ac:dyDescent="0.3">
      <c r="A73" s="7" t="s">
        <v>46</v>
      </c>
      <c r="B73" s="8" t="s">
        <v>103</v>
      </c>
      <c r="C73" s="4">
        <v>1070534</v>
      </c>
      <c r="D73" s="4">
        <v>1069041.74</v>
      </c>
      <c r="E73" s="16">
        <f t="shared" si="2"/>
        <v>99.860606015315724</v>
      </c>
      <c r="F73" s="17">
        <f t="shared" si="3"/>
        <v>1492.2600000000093</v>
      </c>
    </row>
    <row r="74" spans="1:6" x14ac:dyDescent="0.3">
      <c r="A74" s="7" t="s">
        <v>104</v>
      </c>
      <c r="B74" s="8" t="s">
        <v>105</v>
      </c>
      <c r="C74" s="4">
        <v>1070534</v>
      </c>
      <c r="D74" s="4">
        <v>1069041.74</v>
      </c>
      <c r="E74" s="16">
        <f t="shared" si="2"/>
        <v>99.860606015315724</v>
      </c>
      <c r="F74" s="17">
        <f t="shared" si="3"/>
        <v>1492.2600000000093</v>
      </c>
    </row>
    <row r="75" spans="1:6" x14ac:dyDescent="0.3">
      <c r="A75" s="7" t="s">
        <v>106</v>
      </c>
      <c r="B75" s="8" t="s">
        <v>107</v>
      </c>
      <c r="C75" s="4">
        <v>2800861.01</v>
      </c>
      <c r="D75" s="4">
        <v>0</v>
      </c>
      <c r="E75" s="16">
        <f t="shared" si="2"/>
        <v>0</v>
      </c>
      <c r="F75" s="17">
        <f t="shared" si="3"/>
        <v>2800861.01</v>
      </c>
    </row>
    <row r="76" spans="1:6" x14ac:dyDescent="0.3">
      <c r="A76" s="7" t="s">
        <v>46</v>
      </c>
      <c r="B76" s="8" t="s">
        <v>108</v>
      </c>
      <c r="C76" s="4">
        <v>2800861.01</v>
      </c>
      <c r="D76" s="4">
        <v>0</v>
      </c>
      <c r="E76" s="16">
        <f t="shared" si="2"/>
        <v>0</v>
      </c>
      <c r="F76" s="17">
        <f t="shared" si="3"/>
        <v>2800861.01</v>
      </c>
    </row>
    <row r="77" spans="1:6" x14ac:dyDescent="0.3">
      <c r="A77" s="7" t="s">
        <v>109</v>
      </c>
      <c r="B77" s="8" t="s">
        <v>110</v>
      </c>
      <c r="C77" s="4">
        <v>2800861.01</v>
      </c>
      <c r="D77" s="4">
        <v>0</v>
      </c>
      <c r="E77" s="16">
        <f t="shared" si="2"/>
        <v>0</v>
      </c>
      <c r="F77" s="17">
        <f t="shared" si="3"/>
        <v>2800861.01</v>
      </c>
    </row>
    <row r="78" spans="1:6" x14ac:dyDescent="0.3">
      <c r="A78" s="7" t="s">
        <v>111</v>
      </c>
      <c r="B78" s="8" t="s">
        <v>112</v>
      </c>
      <c r="C78" s="4">
        <v>176332599.34999999</v>
      </c>
      <c r="D78" s="4">
        <v>129643397.23</v>
      </c>
      <c r="E78" s="16">
        <f t="shared" si="2"/>
        <v>73.522081400656219</v>
      </c>
      <c r="F78" s="17">
        <f t="shared" si="3"/>
        <v>46689202.11999999</v>
      </c>
    </row>
    <row r="79" spans="1:6" ht="78" x14ac:dyDescent="0.3">
      <c r="A79" s="7" t="s">
        <v>15</v>
      </c>
      <c r="B79" s="8" t="s">
        <v>113</v>
      </c>
      <c r="C79" s="4">
        <v>33429391</v>
      </c>
      <c r="D79" s="4">
        <v>30947923.780000001</v>
      </c>
      <c r="E79" s="16">
        <f t="shared" si="2"/>
        <v>92.576989452185956</v>
      </c>
      <c r="F79" s="17">
        <f t="shared" si="3"/>
        <v>2481467.2199999988</v>
      </c>
    </row>
    <row r="80" spans="1:6" ht="31.2" x14ac:dyDescent="0.3">
      <c r="A80" s="7" t="s">
        <v>17</v>
      </c>
      <c r="B80" s="8" t="s">
        <v>114</v>
      </c>
      <c r="C80" s="4">
        <v>33429391</v>
      </c>
      <c r="D80" s="4">
        <v>30947923.780000001</v>
      </c>
      <c r="E80" s="16">
        <f t="shared" si="2"/>
        <v>92.576989452185956</v>
      </c>
      <c r="F80" s="17">
        <f t="shared" si="3"/>
        <v>2481467.2199999988</v>
      </c>
    </row>
    <row r="81" spans="1:6" ht="31.2" x14ac:dyDescent="0.3">
      <c r="A81" s="7" t="s">
        <v>19</v>
      </c>
      <c r="B81" s="8" t="s">
        <v>115</v>
      </c>
      <c r="C81" s="4">
        <v>24641040.949999999</v>
      </c>
      <c r="D81" s="4">
        <v>23013740.82</v>
      </c>
      <c r="E81" s="16">
        <f t="shared" si="2"/>
        <v>93.395976520220842</v>
      </c>
      <c r="F81" s="17">
        <f t="shared" si="3"/>
        <v>1627300.129999999</v>
      </c>
    </row>
    <row r="82" spans="1:6" ht="46.8" x14ac:dyDescent="0.3">
      <c r="A82" s="7" t="s">
        <v>21</v>
      </c>
      <c r="B82" s="8" t="s">
        <v>116</v>
      </c>
      <c r="C82" s="4">
        <v>1216420</v>
      </c>
      <c r="D82" s="4">
        <v>1186833.94</v>
      </c>
      <c r="E82" s="16">
        <f t="shared" si="2"/>
        <v>97.567775932654826</v>
      </c>
      <c r="F82" s="17">
        <f t="shared" si="3"/>
        <v>29586.060000000056</v>
      </c>
    </row>
    <row r="83" spans="1:6" ht="62.4" x14ac:dyDescent="0.3">
      <c r="A83" s="7" t="s">
        <v>23</v>
      </c>
      <c r="B83" s="8" t="s">
        <v>117</v>
      </c>
      <c r="C83" s="4">
        <v>7571930.0499999998</v>
      </c>
      <c r="D83" s="4">
        <v>6747349.0199999996</v>
      </c>
      <c r="E83" s="16">
        <f t="shared" si="2"/>
        <v>89.110028426636077</v>
      </c>
      <c r="F83" s="17">
        <f t="shared" si="3"/>
        <v>824581.03000000026</v>
      </c>
    </row>
    <row r="84" spans="1:6" ht="31.2" x14ac:dyDescent="0.3">
      <c r="A84" s="7" t="s">
        <v>34</v>
      </c>
      <c r="B84" s="8" t="s">
        <v>118</v>
      </c>
      <c r="C84" s="4">
        <v>40242334.590000004</v>
      </c>
      <c r="D84" s="4">
        <v>32875701.559999999</v>
      </c>
      <c r="E84" s="16">
        <f t="shared" si="2"/>
        <v>81.694319911970084</v>
      </c>
      <c r="F84" s="17">
        <f t="shared" si="3"/>
        <v>7366633.0300000049</v>
      </c>
    </row>
    <row r="85" spans="1:6" ht="46.8" x14ac:dyDescent="0.3">
      <c r="A85" s="7" t="s">
        <v>36</v>
      </c>
      <c r="B85" s="8" t="s">
        <v>119</v>
      </c>
      <c r="C85" s="4">
        <v>40242334.590000004</v>
      </c>
      <c r="D85" s="4">
        <v>32875701.559999999</v>
      </c>
      <c r="E85" s="16">
        <f t="shared" si="2"/>
        <v>81.694319911970084</v>
      </c>
      <c r="F85" s="17">
        <f t="shared" si="3"/>
        <v>7366633.0300000049</v>
      </c>
    </row>
    <row r="86" spans="1:6" ht="31.2" x14ac:dyDescent="0.3">
      <c r="A86" s="7" t="s">
        <v>38</v>
      </c>
      <c r="B86" s="8" t="s">
        <v>120</v>
      </c>
      <c r="C86" s="4">
        <v>4521900</v>
      </c>
      <c r="D86" s="4">
        <v>3088406.44</v>
      </c>
      <c r="E86" s="16">
        <f t="shared" si="2"/>
        <v>68.298866405714406</v>
      </c>
      <c r="F86" s="17">
        <f t="shared" si="3"/>
        <v>1433493.56</v>
      </c>
    </row>
    <row r="87" spans="1:6" ht="46.8" x14ac:dyDescent="0.3">
      <c r="A87" s="7" t="s">
        <v>121</v>
      </c>
      <c r="B87" s="8" t="s">
        <v>122</v>
      </c>
      <c r="C87" s="4">
        <v>555837</v>
      </c>
      <c r="D87" s="4">
        <v>328097.78000000003</v>
      </c>
      <c r="E87" s="16">
        <f t="shared" si="2"/>
        <v>59.027696968715645</v>
      </c>
      <c r="F87" s="17">
        <f t="shared" si="3"/>
        <v>227739.21999999997</v>
      </c>
    </row>
    <row r="88" spans="1:6" x14ac:dyDescent="0.3">
      <c r="A88" s="7" t="s">
        <v>40</v>
      </c>
      <c r="B88" s="8" t="s">
        <v>123</v>
      </c>
      <c r="C88" s="4">
        <v>35164597.590000004</v>
      </c>
      <c r="D88" s="4">
        <v>29459197.34</v>
      </c>
      <c r="E88" s="16">
        <f t="shared" si="2"/>
        <v>83.775158423475077</v>
      </c>
      <c r="F88" s="17">
        <f t="shared" si="3"/>
        <v>5705400.2500000037</v>
      </c>
    </row>
    <row r="89" spans="1:6" ht="31.2" x14ac:dyDescent="0.3">
      <c r="A89" s="7" t="s">
        <v>42</v>
      </c>
      <c r="B89" s="8" t="s">
        <v>124</v>
      </c>
      <c r="C89" s="4">
        <v>2643325.48</v>
      </c>
      <c r="D89" s="4">
        <v>2493902.48</v>
      </c>
      <c r="E89" s="16">
        <f t="shared" si="2"/>
        <v>94.347158489161913</v>
      </c>
      <c r="F89" s="17">
        <f t="shared" si="3"/>
        <v>149423</v>
      </c>
    </row>
    <row r="90" spans="1:6" ht="31.2" x14ac:dyDescent="0.3">
      <c r="A90" s="7" t="s">
        <v>66</v>
      </c>
      <c r="B90" s="8" t="s">
        <v>125</v>
      </c>
      <c r="C90" s="4">
        <v>2643325.48</v>
      </c>
      <c r="D90" s="4">
        <v>2493902.48</v>
      </c>
      <c r="E90" s="16">
        <f t="shared" si="2"/>
        <v>94.347158489161913</v>
      </c>
      <c r="F90" s="17">
        <f t="shared" si="3"/>
        <v>149423</v>
      </c>
    </row>
    <row r="91" spans="1:6" ht="46.8" x14ac:dyDescent="0.3">
      <c r="A91" s="7" t="s">
        <v>68</v>
      </c>
      <c r="B91" s="8" t="s">
        <v>126</v>
      </c>
      <c r="C91" s="4">
        <v>2588748.48</v>
      </c>
      <c r="D91" s="4">
        <v>2439325.48</v>
      </c>
      <c r="E91" s="16">
        <f t="shared" si="2"/>
        <v>94.227983090887221</v>
      </c>
      <c r="F91" s="17">
        <f t="shared" si="3"/>
        <v>149423</v>
      </c>
    </row>
    <row r="92" spans="1:6" ht="31.2" x14ac:dyDescent="0.3">
      <c r="A92" s="7" t="s">
        <v>127</v>
      </c>
      <c r="B92" s="8" t="s">
        <v>128</v>
      </c>
      <c r="C92" s="4">
        <v>54577</v>
      </c>
      <c r="D92" s="4">
        <v>54577</v>
      </c>
      <c r="E92" s="16">
        <f t="shared" si="2"/>
        <v>100</v>
      </c>
      <c r="F92" s="17">
        <f t="shared" si="3"/>
        <v>0</v>
      </c>
    </row>
    <row r="93" spans="1:6" ht="31.2" x14ac:dyDescent="0.3">
      <c r="A93" s="7" t="s">
        <v>129</v>
      </c>
      <c r="B93" s="8" t="s">
        <v>130</v>
      </c>
      <c r="C93" s="4">
        <v>5313000</v>
      </c>
      <c r="D93" s="4">
        <v>5313000</v>
      </c>
      <c r="E93" s="16">
        <f t="shared" si="2"/>
        <v>100</v>
      </c>
      <c r="F93" s="17">
        <f t="shared" si="3"/>
        <v>0</v>
      </c>
    </row>
    <row r="94" spans="1:6" x14ac:dyDescent="0.3">
      <c r="A94" s="7" t="s">
        <v>131</v>
      </c>
      <c r="B94" s="8" t="s">
        <v>132</v>
      </c>
      <c r="C94" s="4">
        <v>5313000</v>
      </c>
      <c r="D94" s="4">
        <v>5313000</v>
      </c>
      <c r="E94" s="16">
        <f t="shared" si="2"/>
        <v>100</v>
      </c>
      <c r="F94" s="17">
        <f t="shared" si="3"/>
        <v>0</v>
      </c>
    </row>
    <row r="95" spans="1:6" ht="46.8" x14ac:dyDescent="0.3">
      <c r="A95" s="7" t="s">
        <v>133</v>
      </c>
      <c r="B95" s="8" t="s">
        <v>134</v>
      </c>
      <c r="C95" s="4">
        <v>5313000</v>
      </c>
      <c r="D95" s="4">
        <v>5313000</v>
      </c>
      <c r="E95" s="16">
        <f t="shared" si="2"/>
        <v>100</v>
      </c>
      <c r="F95" s="17">
        <f t="shared" si="3"/>
        <v>0</v>
      </c>
    </row>
    <row r="96" spans="1:6" ht="46.8" x14ac:dyDescent="0.3">
      <c r="A96" s="7" t="s">
        <v>135</v>
      </c>
      <c r="B96" s="8" t="s">
        <v>136</v>
      </c>
      <c r="C96" s="4">
        <v>1702227.35</v>
      </c>
      <c r="D96" s="4">
        <v>1246390</v>
      </c>
      <c r="E96" s="16">
        <f t="shared" si="2"/>
        <v>73.221124076052462</v>
      </c>
      <c r="F96" s="17">
        <f t="shared" si="3"/>
        <v>455837.35000000009</v>
      </c>
    </row>
    <row r="97" spans="1:6" ht="62.4" x14ac:dyDescent="0.3">
      <c r="A97" s="7" t="s">
        <v>137</v>
      </c>
      <c r="B97" s="8" t="s">
        <v>138</v>
      </c>
      <c r="C97" s="4">
        <v>1702227.35</v>
      </c>
      <c r="D97" s="4">
        <v>1246390</v>
      </c>
      <c r="E97" s="16">
        <f t="shared" si="2"/>
        <v>73.221124076052462</v>
      </c>
      <c r="F97" s="17">
        <f t="shared" si="3"/>
        <v>455837.35000000009</v>
      </c>
    </row>
    <row r="98" spans="1:6" ht="31.2" x14ac:dyDescent="0.3">
      <c r="A98" s="7" t="s">
        <v>139</v>
      </c>
      <c r="B98" s="8" t="s">
        <v>140</v>
      </c>
      <c r="C98" s="4">
        <v>1702227.35</v>
      </c>
      <c r="D98" s="4">
        <v>1246390</v>
      </c>
      <c r="E98" s="16">
        <f t="shared" si="2"/>
        <v>73.221124076052462</v>
      </c>
      <c r="F98" s="17">
        <f t="shared" si="3"/>
        <v>455837.35000000009</v>
      </c>
    </row>
    <row r="99" spans="1:6" x14ac:dyDescent="0.3">
      <c r="A99" s="7" t="s">
        <v>46</v>
      </c>
      <c r="B99" s="8" t="s">
        <v>141</v>
      </c>
      <c r="C99" s="4">
        <v>93002320.930000007</v>
      </c>
      <c r="D99" s="4">
        <v>56766479.409999996</v>
      </c>
      <c r="E99" s="16">
        <f t="shared" si="2"/>
        <v>61.037701900715348</v>
      </c>
      <c r="F99" s="17">
        <f t="shared" si="3"/>
        <v>36235841.520000011</v>
      </c>
    </row>
    <row r="100" spans="1:6" x14ac:dyDescent="0.3">
      <c r="A100" s="7" t="s">
        <v>71</v>
      </c>
      <c r="B100" s="8" t="s">
        <v>142</v>
      </c>
      <c r="C100" s="4">
        <v>86367688.760000005</v>
      </c>
      <c r="D100" s="4">
        <v>55937009.409999996</v>
      </c>
      <c r="E100" s="16">
        <f t="shared" si="2"/>
        <v>64.766129802823258</v>
      </c>
      <c r="F100" s="17">
        <f t="shared" si="3"/>
        <v>30430679.350000009</v>
      </c>
    </row>
    <row r="101" spans="1:6" ht="46.8" x14ac:dyDescent="0.3">
      <c r="A101" s="7" t="s">
        <v>73</v>
      </c>
      <c r="B101" s="8" t="s">
        <v>143</v>
      </c>
      <c r="C101" s="4">
        <v>86367688.760000005</v>
      </c>
      <c r="D101" s="4">
        <v>55937009.409999996</v>
      </c>
      <c r="E101" s="16">
        <f t="shared" si="2"/>
        <v>64.766129802823258</v>
      </c>
      <c r="F101" s="17">
        <f t="shared" si="3"/>
        <v>30430679.350000009</v>
      </c>
    </row>
    <row r="102" spans="1:6" x14ac:dyDescent="0.3">
      <c r="A102" s="7" t="s">
        <v>48</v>
      </c>
      <c r="B102" s="8" t="s">
        <v>144</v>
      </c>
      <c r="C102" s="4">
        <v>1498113</v>
      </c>
      <c r="D102" s="4">
        <v>829470</v>
      </c>
      <c r="E102" s="16">
        <f t="shared" si="2"/>
        <v>55.367652506853624</v>
      </c>
      <c r="F102" s="17">
        <f t="shared" si="3"/>
        <v>668643</v>
      </c>
    </row>
    <row r="103" spans="1:6" ht="31.2" x14ac:dyDescent="0.3">
      <c r="A103" s="7" t="s">
        <v>50</v>
      </c>
      <c r="B103" s="8" t="s">
        <v>145</v>
      </c>
      <c r="C103" s="4">
        <v>724813</v>
      </c>
      <c r="D103" s="4">
        <v>717632</v>
      </c>
      <c r="E103" s="16">
        <f t="shared" si="2"/>
        <v>99.009261699224496</v>
      </c>
      <c r="F103" s="17">
        <f t="shared" si="3"/>
        <v>7181</v>
      </c>
    </row>
    <row r="104" spans="1:6" x14ac:dyDescent="0.3">
      <c r="A104" s="7" t="s">
        <v>77</v>
      </c>
      <c r="B104" s="8" t="s">
        <v>146</v>
      </c>
      <c r="C104" s="4">
        <v>753300</v>
      </c>
      <c r="D104" s="4">
        <v>111838</v>
      </c>
      <c r="E104" s="16">
        <f t="shared" si="2"/>
        <v>14.846409133147484</v>
      </c>
      <c r="F104" s="17">
        <f t="shared" si="3"/>
        <v>641462</v>
      </c>
    </row>
    <row r="105" spans="1:6" x14ac:dyDescent="0.3">
      <c r="A105" s="7" t="s">
        <v>52</v>
      </c>
      <c r="B105" s="8" t="s">
        <v>147</v>
      </c>
      <c r="C105" s="4">
        <v>20000</v>
      </c>
      <c r="D105" s="4">
        <v>0</v>
      </c>
      <c r="E105" s="16">
        <f t="shared" si="2"/>
        <v>0</v>
      </c>
      <c r="F105" s="17">
        <f t="shared" si="3"/>
        <v>20000</v>
      </c>
    </row>
    <row r="106" spans="1:6" x14ac:dyDescent="0.3">
      <c r="A106" s="7" t="s">
        <v>109</v>
      </c>
      <c r="B106" s="8" t="s">
        <v>148</v>
      </c>
      <c r="C106" s="4">
        <v>5136519.17</v>
      </c>
      <c r="D106" s="4">
        <v>0</v>
      </c>
      <c r="E106" s="16">
        <f t="shared" si="2"/>
        <v>0</v>
      </c>
      <c r="F106" s="17">
        <f t="shared" si="3"/>
        <v>5136519.17</v>
      </c>
    </row>
    <row r="107" spans="1:6" s="24" customFormat="1" ht="31.2" x14ac:dyDescent="0.3">
      <c r="A107" s="25" t="s">
        <v>149</v>
      </c>
      <c r="B107" s="26" t="s">
        <v>150</v>
      </c>
      <c r="C107" s="21">
        <v>37664253.049999997</v>
      </c>
      <c r="D107" s="21">
        <v>32786639.989999998</v>
      </c>
      <c r="E107" s="22">
        <f t="shared" si="2"/>
        <v>87.049754966533186</v>
      </c>
      <c r="F107" s="23">
        <f t="shared" si="3"/>
        <v>4877613.0599999987</v>
      </c>
    </row>
    <row r="108" spans="1:6" ht="46.8" x14ac:dyDescent="0.3">
      <c r="A108" s="7" t="s">
        <v>151</v>
      </c>
      <c r="B108" s="8" t="s">
        <v>152</v>
      </c>
      <c r="C108" s="4">
        <v>29964397.050000001</v>
      </c>
      <c r="D108" s="4">
        <v>28190321.199999999</v>
      </c>
      <c r="E108" s="16">
        <f t="shared" si="2"/>
        <v>94.079387457589434</v>
      </c>
      <c r="F108" s="17">
        <f t="shared" si="3"/>
        <v>1774075.8500000015</v>
      </c>
    </row>
    <row r="109" spans="1:6" ht="78" x14ac:dyDescent="0.3">
      <c r="A109" s="7" t="s">
        <v>15</v>
      </c>
      <c r="B109" s="8" t="s">
        <v>153</v>
      </c>
      <c r="C109" s="4">
        <v>20619844</v>
      </c>
      <c r="D109" s="4">
        <v>19887576.370000001</v>
      </c>
      <c r="E109" s="16">
        <f t="shared" si="2"/>
        <v>96.448723714883585</v>
      </c>
      <c r="F109" s="17">
        <f t="shared" si="3"/>
        <v>732267.62999999896</v>
      </c>
    </row>
    <row r="110" spans="1:6" ht="31.2" x14ac:dyDescent="0.3">
      <c r="A110" s="7" t="s">
        <v>154</v>
      </c>
      <c r="B110" s="8" t="s">
        <v>155</v>
      </c>
      <c r="C110" s="4">
        <v>20619844</v>
      </c>
      <c r="D110" s="4">
        <v>19887576.370000001</v>
      </c>
      <c r="E110" s="16">
        <f t="shared" si="2"/>
        <v>96.448723714883585</v>
      </c>
      <c r="F110" s="17">
        <f t="shared" si="3"/>
        <v>732267.62999999896</v>
      </c>
    </row>
    <row r="111" spans="1:6" x14ac:dyDescent="0.3">
      <c r="A111" s="7" t="s">
        <v>156</v>
      </c>
      <c r="B111" s="8" t="s">
        <v>157</v>
      </c>
      <c r="C111" s="4">
        <v>15366163</v>
      </c>
      <c r="D111" s="4">
        <v>15009069.810000001</v>
      </c>
      <c r="E111" s="16">
        <f t="shared" si="2"/>
        <v>97.676106976087667</v>
      </c>
      <c r="F111" s="17">
        <f t="shared" si="3"/>
        <v>357093.18999999948</v>
      </c>
    </row>
    <row r="112" spans="1:6" ht="31.2" x14ac:dyDescent="0.3">
      <c r="A112" s="7" t="s">
        <v>158</v>
      </c>
      <c r="B112" s="8" t="s">
        <v>159</v>
      </c>
      <c r="C112" s="4">
        <v>735100</v>
      </c>
      <c r="D112" s="4">
        <v>456235.31</v>
      </c>
      <c r="E112" s="16">
        <f t="shared" si="2"/>
        <v>62.064387158209769</v>
      </c>
      <c r="F112" s="17">
        <f t="shared" si="3"/>
        <v>278864.69</v>
      </c>
    </row>
    <row r="113" spans="1:6" ht="62.4" x14ac:dyDescent="0.3">
      <c r="A113" s="7" t="s">
        <v>160</v>
      </c>
      <c r="B113" s="8" t="s">
        <v>161</v>
      </c>
      <c r="C113" s="4">
        <v>4518581</v>
      </c>
      <c r="D113" s="4">
        <v>4422271.25</v>
      </c>
      <c r="E113" s="16">
        <f t="shared" si="2"/>
        <v>97.868584186053099</v>
      </c>
      <c r="F113" s="17">
        <f t="shared" si="3"/>
        <v>96309.75</v>
      </c>
    </row>
    <row r="114" spans="1:6" ht="31.2" x14ac:dyDescent="0.3">
      <c r="A114" s="7" t="s">
        <v>34</v>
      </c>
      <c r="B114" s="8" t="s">
        <v>162</v>
      </c>
      <c r="C114" s="4">
        <v>8502122.6799999997</v>
      </c>
      <c r="D114" s="4">
        <v>7506471.7699999996</v>
      </c>
      <c r="E114" s="16">
        <f t="shared" si="2"/>
        <v>88.28938433995873</v>
      </c>
      <c r="F114" s="17">
        <f t="shared" si="3"/>
        <v>995650.91000000015</v>
      </c>
    </row>
    <row r="115" spans="1:6" ht="46.8" x14ac:dyDescent="0.3">
      <c r="A115" s="7" t="s">
        <v>36</v>
      </c>
      <c r="B115" s="8" t="s">
        <v>163</v>
      </c>
      <c r="C115" s="4">
        <v>8502122.6799999997</v>
      </c>
      <c r="D115" s="4">
        <v>7506471.7699999996</v>
      </c>
      <c r="E115" s="16">
        <f t="shared" si="2"/>
        <v>88.28938433995873</v>
      </c>
      <c r="F115" s="17">
        <f t="shared" si="3"/>
        <v>995650.91000000015</v>
      </c>
    </row>
    <row r="116" spans="1:6" ht="31.2" x14ac:dyDescent="0.3">
      <c r="A116" s="7" t="s">
        <v>38</v>
      </c>
      <c r="B116" s="8" t="s">
        <v>164</v>
      </c>
      <c r="C116" s="4">
        <v>595000</v>
      </c>
      <c r="D116" s="4">
        <v>447111.57</v>
      </c>
      <c r="E116" s="16">
        <f t="shared" si="2"/>
        <v>75.144801680672273</v>
      </c>
      <c r="F116" s="17">
        <f t="shared" si="3"/>
        <v>147888.43</v>
      </c>
    </row>
    <row r="117" spans="1:6" x14ac:dyDescent="0.3">
      <c r="A117" s="7" t="s">
        <v>40</v>
      </c>
      <c r="B117" s="8" t="s">
        <v>165</v>
      </c>
      <c r="C117" s="4">
        <v>7907122.6799999997</v>
      </c>
      <c r="D117" s="4">
        <v>7059360.2000000002</v>
      </c>
      <c r="E117" s="16">
        <f t="shared" si="2"/>
        <v>89.278495929444716</v>
      </c>
      <c r="F117" s="17">
        <f t="shared" si="3"/>
        <v>847762.47999999952</v>
      </c>
    </row>
    <row r="118" spans="1:6" ht="46.8" x14ac:dyDescent="0.3">
      <c r="A118" s="7" t="s">
        <v>135</v>
      </c>
      <c r="B118" s="8" t="s">
        <v>166</v>
      </c>
      <c r="C118" s="4">
        <v>529593.11</v>
      </c>
      <c r="D118" s="4">
        <v>484362.8</v>
      </c>
      <c r="E118" s="16">
        <f t="shared" si="2"/>
        <v>91.459422498906747</v>
      </c>
      <c r="F118" s="17">
        <f t="shared" si="3"/>
        <v>45230.31</v>
      </c>
    </row>
    <row r="119" spans="1:6" x14ac:dyDescent="0.3">
      <c r="A119" s="7" t="s">
        <v>167</v>
      </c>
      <c r="B119" s="8" t="s">
        <v>168</v>
      </c>
      <c r="C119" s="4">
        <v>529593.11</v>
      </c>
      <c r="D119" s="4">
        <v>484362.8</v>
      </c>
      <c r="E119" s="16">
        <f t="shared" si="2"/>
        <v>91.459422498906747</v>
      </c>
      <c r="F119" s="17">
        <f t="shared" si="3"/>
        <v>45230.31</v>
      </c>
    </row>
    <row r="120" spans="1:6" ht="31.2" x14ac:dyDescent="0.3">
      <c r="A120" s="7" t="s">
        <v>169</v>
      </c>
      <c r="B120" s="8" t="s">
        <v>170</v>
      </c>
      <c r="C120" s="4">
        <v>529593.11</v>
      </c>
      <c r="D120" s="4">
        <v>484362.8</v>
      </c>
      <c r="E120" s="16">
        <f t="shared" si="2"/>
        <v>91.459422498906747</v>
      </c>
      <c r="F120" s="17">
        <f t="shared" si="3"/>
        <v>45230.31</v>
      </c>
    </row>
    <row r="121" spans="1:6" x14ac:dyDescent="0.3">
      <c r="A121" s="7" t="s">
        <v>46</v>
      </c>
      <c r="B121" s="8" t="s">
        <v>171</v>
      </c>
      <c r="C121" s="4">
        <v>312837.26</v>
      </c>
      <c r="D121" s="4">
        <v>311910.26</v>
      </c>
      <c r="E121" s="16">
        <f t="shared" si="2"/>
        <v>99.703679798243982</v>
      </c>
      <c r="F121" s="17">
        <f t="shared" si="3"/>
        <v>927</v>
      </c>
    </row>
    <row r="122" spans="1:6" x14ac:dyDescent="0.3">
      <c r="A122" s="7" t="s">
        <v>71</v>
      </c>
      <c r="B122" s="8" t="s">
        <v>172</v>
      </c>
      <c r="C122" s="4">
        <v>7837.26</v>
      </c>
      <c r="D122" s="4">
        <v>7837.26</v>
      </c>
      <c r="E122" s="16">
        <f t="shared" si="2"/>
        <v>100</v>
      </c>
      <c r="F122" s="17">
        <f t="shared" si="3"/>
        <v>0</v>
      </c>
    </row>
    <row r="123" spans="1:6" ht="46.8" x14ac:dyDescent="0.3">
      <c r="A123" s="7" t="s">
        <v>73</v>
      </c>
      <c r="B123" s="8" t="s">
        <v>173</v>
      </c>
      <c r="C123" s="4">
        <v>7837.26</v>
      </c>
      <c r="D123" s="4">
        <v>7837.26</v>
      </c>
      <c r="E123" s="16">
        <f t="shared" si="2"/>
        <v>100</v>
      </c>
      <c r="F123" s="17">
        <f t="shared" si="3"/>
        <v>0</v>
      </c>
    </row>
    <row r="124" spans="1:6" x14ac:dyDescent="0.3">
      <c r="A124" s="7" t="s">
        <v>48</v>
      </c>
      <c r="B124" s="8" t="s">
        <v>174</v>
      </c>
      <c r="C124" s="4">
        <v>305000</v>
      </c>
      <c r="D124" s="4">
        <v>304073</v>
      </c>
      <c r="E124" s="16">
        <f t="shared" si="2"/>
        <v>99.696065573770483</v>
      </c>
      <c r="F124" s="17">
        <f t="shared" si="3"/>
        <v>927</v>
      </c>
    </row>
    <row r="125" spans="1:6" ht="31.2" x14ac:dyDescent="0.3">
      <c r="A125" s="7" t="s">
        <v>50</v>
      </c>
      <c r="B125" s="8" t="s">
        <v>175</v>
      </c>
      <c r="C125" s="4">
        <v>290000</v>
      </c>
      <c r="D125" s="4">
        <v>289852</v>
      </c>
      <c r="E125" s="16">
        <f t="shared" si="2"/>
        <v>99.94896551724139</v>
      </c>
      <c r="F125" s="17">
        <f t="shared" si="3"/>
        <v>148</v>
      </c>
    </row>
    <row r="126" spans="1:6" x14ac:dyDescent="0.3">
      <c r="A126" s="7" t="s">
        <v>77</v>
      </c>
      <c r="B126" s="8" t="s">
        <v>176</v>
      </c>
      <c r="C126" s="4">
        <v>15000</v>
      </c>
      <c r="D126" s="4">
        <v>14221</v>
      </c>
      <c r="E126" s="16">
        <f t="shared" si="2"/>
        <v>94.806666666666658</v>
      </c>
      <c r="F126" s="17">
        <f t="shared" si="3"/>
        <v>779</v>
      </c>
    </row>
    <row r="127" spans="1:6" x14ac:dyDescent="0.3">
      <c r="A127" s="7" t="s">
        <v>177</v>
      </c>
      <c r="B127" s="8" t="s">
        <v>178</v>
      </c>
      <c r="C127" s="4">
        <v>4989146</v>
      </c>
      <c r="D127" s="4">
        <v>3430330.27</v>
      </c>
      <c r="E127" s="16">
        <f t="shared" si="2"/>
        <v>68.755860622238757</v>
      </c>
      <c r="F127" s="17">
        <f t="shared" si="3"/>
        <v>1558815.73</v>
      </c>
    </row>
    <row r="128" spans="1:6" ht="78" x14ac:dyDescent="0.3">
      <c r="A128" s="7" t="s">
        <v>15</v>
      </c>
      <c r="B128" s="8" t="s">
        <v>179</v>
      </c>
      <c r="C128" s="4">
        <v>3290435</v>
      </c>
      <c r="D128" s="4">
        <v>2618422.29</v>
      </c>
      <c r="E128" s="16">
        <f t="shared" si="2"/>
        <v>79.57678209719991</v>
      </c>
      <c r="F128" s="17">
        <f t="shared" si="3"/>
        <v>672012.71</v>
      </c>
    </row>
    <row r="129" spans="1:6" ht="31.2" x14ac:dyDescent="0.3">
      <c r="A129" s="7" t="s">
        <v>154</v>
      </c>
      <c r="B129" s="8" t="s">
        <v>180</v>
      </c>
      <c r="C129" s="4">
        <v>2990435</v>
      </c>
      <c r="D129" s="4">
        <v>2618422.29</v>
      </c>
      <c r="E129" s="16">
        <f t="shared" si="2"/>
        <v>87.559913189887098</v>
      </c>
      <c r="F129" s="17">
        <f t="shared" si="3"/>
        <v>372012.70999999996</v>
      </c>
    </row>
    <row r="130" spans="1:6" x14ac:dyDescent="0.3">
      <c r="A130" s="7" t="s">
        <v>156</v>
      </c>
      <c r="B130" s="8" t="s">
        <v>181</v>
      </c>
      <c r="C130" s="4">
        <v>2269919</v>
      </c>
      <c r="D130" s="4">
        <v>2029426.36</v>
      </c>
      <c r="E130" s="16">
        <f t="shared" si="2"/>
        <v>89.405232521512886</v>
      </c>
      <c r="F130" s="17">
        <f t="shared" si="3"/>
        <v>240492.6399999999</v>
      </c>
    </row>
    <row r="131" spans="1:6" ht="31.2" x14ac:dyDescent="0.3">
      <c r="A131" s="7" t="s">
        <v>158</v>
      </c>
      <c r="B131" s="8" t="s">
        <v>182</v>
      </c>
      <c r="C131" s="4">
        <v>35000</v>
      </c>
      <c r="D131" s="4">
        <v>28798.799999999999</v>
      </c>
      <c r="E131" s="16">
        <f t="shared" si="2"/>
        <v>82.282285714285706</v>
      </c>
      <c r="F131" s="17">
        <f t="shared" si="3"/>
        <v>6201.2000000000007</v>
      </c>
    </row>
    <row r="132" spans="1:6" ht="62.4" x14ac:dyDescent="0.3">
      <c r="A132" s="7" t="s">
        <v>160</v>
      </c>
      <c r="B132" s="8" t="s">
        <v>183</v>
      </c>
      <c r="C132" s="4">
        <v>685516</v>
      </c>
      <c r="D132" s="4">
        <v>560197.13</v>
      </c>
      <c r="E132" s="16">
        <f t="shared" si="2"/>
        <v>81.719045215574837</v>
      </c>
      <c r="F132" s="17">
        <f t="shared" si="3"/>
        <v>125318.87</v>
      </c>
    </row>
    <row r="133" spans="1:6" ht="31.2" x14ac:dyDescent="0.3">
      <c r="A133" s="7" t="s">
        <v>17</v>
      </c>
      <c r="B133" s="8" t="s">
        <v>184</v>
      </c>
      <c r="C133" s="4">
        <v>300000</v>
      </c>
      <c r="D133" s="4">
        <v>0</v>
      </c>
      <c r="E133" s="16">
        <f t="shared" si="2"/>
        <v>0</v>
      </c>
      <c r="F133" s="17">
        <f t="shared" si="3"/>
        <v>300000</v>
      </c>
    </row>
    <row r="134" spans="1:6" ht="62.4" x14ac:dyDescent="0.3">
      <c r="A134" s="7" t="s">
        <v>31</v>
      </c>
      <c r="B134" s="8" t="s">
        <v>185</v>
      </c>
      <c r="C134" s="4">
        <v>300000</v>
      </c>
      <c r="D134" s="4">
        <v>0</v>
      </c>
      <c r="E134" s="16">
        <f t="shared" si="2"/>
        <v>0</v>
      </c>
      <c r="F134" s="17">
        <f t="shared" si="3"/>
        <v>300000</v>
      </c>
    </row>
    <row r="135" spans="1:6" ht="31.2" x14ac:dyDescent="0.3">
      <c r="A135" s="7" t="s">
        <v>34</v>
      </c>
      <c r="B135" s="8" t="s">
        <v>186</v>
      </c>
      <c r="C135" s="4">
        <v>1698711</v>
      </c>
      <c r="D135" s="4">
        <v>811907.98</v>
      </c>
      <c r="E135" s="16">
        <f t="shared" ref="E135:E198" si="4">D135/C135*100</f>
        <v>47.795533201350906</v>
      </c>
      <c r="F135" s="17">
        <f t="shared" ref="F135:F198" si="5">C135-D135</f>
        <v>886803.02</v>
      </c>
    </row>
    <row r="136" spans="1:6" ht="46.8" x14ac:dyDescent="0.3">
      <c r="A136" s="7" t="s">
        <v>36</v>
      </c>
      <c r="B136" s="8" t="s">
        <v>187</v>
      </c>
      <c r="C136" s="4">
        <v>1698711</v>
      </c>
      <c r="D136" s="4">
        <v>811907.98</v>
      </c>
      <c r="E136" s="16">
        <f t="shared" si="4"/>
        <v>47.795533201350906</v>
      </c>
      <c r="F136" s="17">
        <f t="shared" si="5"/>
        <v>886803.02</v>
      </c>
    </row>
    <row r="137" spans="1:6" x14ac:dyDescent="0.3">
      <c r="A137" s="7" t="s">
        <v>40</v>
      </c>
      <c r="B137" s="8" t="s">
        <v>188</v>
      </c>
      <c r="C137" s="4">
        <v>1698711</v>
      </c>
      <c r="D137" s="4">
        <v>811907.98</v>
      </c>
      <c r="E137" s="16">
        <f t="shared" si="4"/>
        <v>47.795533201350906</v>
      </c>
      <c r="F137" s="17">
        <f t="shared" si="5"/>
        <v>886803.02</v>
      </c>
    </row>
    <row r="138" spans="1:6" ht="31.2" x14ac:dyDescent="0.3">
      <c r="A138" s="7" t="s">
        <v>189</v>
      </c>
      <c r="B138" s="8" t="s">
        <v>190</v>
      </c>
      <c r="C138" s="4">
        <v>2710710</v>
      </c>
      <c r="D138" s="4">
        <v>1165988.52</v>
      </c>
      <c r="E138" s="16">
        <f t="shared" si="4"/>
        <v>43.014137255552974</v>
      </c>
      <c r="F138" s="17">
        <f t="shared" si="5"/>
        <v>1544721.48</v>
      </c>
    </row>
    <row r="139" spans="1:6" ht="78" x14ac:dyDescent="0.3">
      <c r="A139" s="7" t="s">
        <v>15</v>
      </c>
      <c r="B139" s="8" t="s">
        <v>191</v>
      </c>
      <c r="C139" s="4">
        <v>400000</v>
      </c>
      <c r="D139" s="4">
        <v>47886</v>
      </c>
      <c r="E139" s="16">
        <f t="shared" si="4"/>
        <v>11.971500000000001</v>
      </c>
      <c r="F139" s="17">
        <f t="shared" si="5"/>
        <v>352114</v>
      </c>
    </row>
    <row r="140" spans="1:6" ht="31.2" x14ac:dyDescent="0.3">
      <c r="A140" s="7" t="s">
        <v>17</v>
      </c>
      <c r="B140" s="8" t="s">
        <v>192</v>
      </c>
      <c r="C140" s="4">
        <v>400000</v>
      </c>
      <c r="D140" s="4">
        <v>47886</v>
      </c>
      <c r="E140" s="16">
        <f t="shared" si="4"/>
        <v>11.971500000000001</v>
      </c>
      <c r="F140" s="17">
        <f t="shared" si="5"/>
        <v>352114</v>
      </c>
    </row>
    <row r="141" spans="1:6" ht="62.4" x14ac:dyDescent="0.3">
      <c r="A141" s="7" t="s">
        <v>31</v>
      </c>
      <c r="B141" s="8" t="s">
        <v>193</v>
      </c>
      <c r="C141" s="4">
        <v>400000</v>
      </c>
      <c r="D141" s="4">
        <v>47886</v>
      </c>
      <c r="E141" s="16">
        <f t="shared" si="4"/>
        <v>11.971500000000001</v>
      </c>
      <c r="F141" s="17">
        <f t="shared" si="5"/>
        <v>352114</v>
      </c>
    </row>
    <row r="142" spans="1:6" ht="31.2" x14ac:dyDescent="0.3">
      <c r="A142" s="7" t="s">
        <v>34</v>
      </c>
      <c r="B142" s="8" t="s">
        <v>194</v>
      </c>
      <c r="C142" s="4">
        <v>2310710</v>
      </c>
      <c r="D142" s="4">
        <v>1118102.52</v>
      </c>
      <c r="E142" s="16">
        <f t="shared" si="4"/>
        <v>48.387834042350619</v>
      </c>
      <c r="F142" s="17">
        <f t="shared" si="5"/>
        <v>1192607.48</v>
      </c>
    </row>
    <row r="143" spans="1:6" ht="46.8" x14ac:dyDescent="0.3">
      <c r="A143" s="7" t="s">
        <v>36</v>
      </c>
      <c r="B143" s="8" t="s">
        <v>195</v>
      </c>
      <c r="C143" s="4">
        <v>2310710</v>
      </c>
      <c r="D143" s="4">
        <v>1118102.52</v>
      </c>
      <c r="E143" s="16">
        <f t="shared" si="4"/>
        <v>48.387834042350619</v>
      </c>
      <c r="F143" s="17">
        <f t="shared" si="5"/>
        <v>1192607.48</v>
      </c>
    </row>
    <row r="144" spans="1:6" x14ac:dyDescent="0.3">
      <c r="A144" s="7" t="s">
        <v>40</v>
      </c>
      <c r="B144" s="8" t="s">
        <v>196</v>
      </c>
      <c r="C144" s="4">
        <v>2310710</v>
      </c>
      <c r="D144" s="4">
        <v>1118102.52</v>
      </c>
      <c r="E144" s="16">
        <f t="shared" si="4"/>
        <v>48.387834042350619</v>
      </c>
      <c r="F144" s="17">
        <f t="shared" si="5"/>
        <v>1192607.48</v>
      </c>
    </row>
    <row r="145" spans="1:6" s="24" customFormat="1" x14ac:dyDescent="0.3">
      <c r="A145" s="25" t="s">
        <v>197</v>
      </c>
      <c r="B145" s="26" t="s">
        <v>198</v>
      </c>
      <c r="C145" s="21">
        <v>397835073.17000002</v>
      </c>
      <c r="D145" s="21">
        <v>371746837.52999997</v>
      </c>
      <c r="E145" s="22">
        <f t="shared" si="4"/>
        <v>93.442449547716919</v>
      </c>
      <c r="F145" s="23">
        <f t="shared" si="5"/>
        <v>26088235.640000045</v>
      </c>
    </row>
    <row r="146" spans="1:6" x14ac:dyDescent="0.3">
      <c r="A146" s="7" t="s">
        <v>199</v>
      </c>
      <c r="B146" s="8" t="s">
        <v>200</v>
      </c>
      <c r="C146" s="4">
        <v>4300000</v>
      </c>
      <c r="D146" s="4">
        <v>87600</v>
      </c>
      <c r="E146" s="16">
        <f t="shared" si="4"/>
        <v>2.0372093023255813</v>
      </c>
      <c r="F146" s="17">
        <f t="shared" si="5"/>
        <v>4212400</v>
      </c>
    </row>
    <row r="147" spans="1:6" ht="31.2" x14ac:dyDescent="0.3">
      <c r="A147" s="7" t="s">
        <v>129</v>
      </c>
      <c r="B147" s="8" t="s">
        <v>201</v>
      </c>
      <c r="C147" s="4">
        <v>4300000</v>
      </c>
      <c r="D147" s="4">
        <v>87600</v>
      </c>
      <c r="E147" s="16">
        <f t="shared" si="4"/>
        <v>2.0372093023255813</v>
      </c>
      <c r="F147" s="17">
        <f t="shared" si="5"/>
        <v>4212400</v>
      </c>
    </row>
    <row r="148" spans="1:6" x14ac:dyDescent="0.3">
      <c r="A148" s="7" t="s">
        <v>131</v>
      </c>
      <c r="B148" s="8" t="s">
        <v>202</v>
      </c>
      <c r="C148" s="4">
        <v>4300000</v>
      </c>
      <c r="D148" s="4">
        <v>87600</v>
      </c>
      <c r="E148" s="16">
        <f t="shared" si="4"/>
        <v>2.0372093023255813</v>
      </c>
      <c r="F148" s="17">
        <f t="shared" si="5"/>
        <v>4212400</v>
      </c>
    </row>
    <row r="149" spans="1:6" ht="46.8" x14ac:dyDescent="0.3">
      <c r="A149" s="7" t="s">
        <v>203</v>
      </c>
      <c r="B149" s="8" t="s">
        <v>204</v>
      </c>
      <c r="C149" s="4">
        <v>4300000</v>
      </c>
      <c r="D149" s="4">
        <v>87600</v>
      </c>
      <c r="E149" s="16">
        <f t="shared" si="4"/>
        <v>2.0372093023255813</v>
      </c>
      <c r="F149" s="17">
        <f t="shared" si="5"/>
        <v>4212400</v>
      </c>
    </row>
    <row r="150" spans="1:6" x14ac:dyDescent="0.3">
      <c r="A150" s="7" t="s">
        <v>205</v>
      </c>
      <c r="B150" s="8" t="s">
        <v>206</v>
      </c>
      <c r="C150" s="4">
        <v>3400382</v>
      </c>
      <c r="D150" s="4">
        <v>1920340.44</v>
      </c>
      <c r="E150" s="16">
        <f t="shared" si="4"/>
        <v>56.474256127693891</v>
      </c>
      <c r="F150" s="17">
        <f t="shared" si="5"/>
        <v>1480041.56</v>
      </c>
    </row>
    <row r="151" spans="1:6" ht="31.2" x14ac:dyDescent="0.3">
      <c r="A151" s="7" t="s">
        <v>34</v>
      </c>
      <c r="B151" s="8" t="s">
        <v>207</v>
      </c>
      <c r="C151" s="4">
        <v>86174.11</v>
      </c>
      <c r="D151" s="4">
        <v>1.97</v>
      </c>
      <c r="E151" s="16">
        <f t="shared" si="4"/>
        <v>2.2860694470763902E-3</v>
      </c>
      <c r="F151" s="17">
        <f t="shared" si="5"/>
        <v>86172.14</v>
      </c>
    </row>
    <row r="152" spans="1:6" ht="46.8" x14ac:dyDescent="0.3">
      <c r="A152" s="7" t="s">
        <v>36</v>
      </c>
      <c r="B152" s="8" t="s">
        <v>208</v>
      </c>
      <c r="C152" s="4">
        <v>86174.11</v>
      </c>
      <c r="D152" s="4">
        <v>1.97</v>
      </c>
      <c r="E152" s="16">
        <f t="shared" si="4"/>
        <v>2.2860694470763902E-3</v>
      </c>
      <c r="F152" s="17">
        <f t="shared" si="5"/>
        <v>86172.14</v>
      </c>
    </row>
    <row r="153" spans="1:6" x14ac:dyDescent="0.3">
      <c r="A153" s="7" t="s">
        <v>40</v>
      </c>
      <c r="B153" s="8" t="s">
        <v>209</v>
      </c>
      <c r="C153" s="4">
        <v>86174.11</v>
      </c>
      <c r="D153" s="4">
        <v>1.97</v>
      </c>
      <c r="E153" s="16">
        <f t="shared" si="4"/>
        <v>2.2860694470763902E-3</v>
      </c>
      <c r="F153" s="17">
        <f t="shared" si="5"/>
        <v>86172.14</v>
      </c>
    </row>
    <row r="154" spans="1:6" x14ac:dyDescent="0.3">
      <c r="A154" s="7" t="s">
        <v>46</v>
      </c>
      <c r="B154" s="8" t="s">
        <v>210</v>
      </c>
      <c r="C154" s="4">
        <v>3314207.89</v>
      </c>
      <c r="D154" s="4">
        <v>1920338.47</v>
      </c>
      <c r="E154" s="16">
        <f t="shared" si="4"/>
        <v>57.942607516995558</v>
      </c>
      <c r="F154" s="17">
        <f t="shared" si="5"/>
        <v>1393869.4200000002</v>
      </c>
    </row>
    <row r="155" spans="1:6" ht="62.4" x14ac:dyDescent="0.3">
      <c r="A155" s="7" t="s">
        <v>211</v>
      </c>
      <c r="B155" s="8" t="s">
        <v>212</v>
      </c>
      <c r="C155" s="4">
        <v>3314207.89</v>
      </c>
      <c r="D155" s="4">
        <v>1920338.47</v>
      </c>
      <c r="E155" s="16">
        <f t="shared" si="4"/>
        <v>57.942607516995558</v>
      </c>
      <c r="F155" s="17">
        <f t="shared" si="5"/>
        <v>1393869.4200000002</v>
      </c>
    </row>
    <row r="156" spans="1:6" ht="78" x14ac:dyDescent="0.3">
      <c r="A156" s="7" t="s">
        <v>213</v>
      </c>
      <c r="B156" s="8" t="s">
        <v>214</v>
      </c>
      <c r="C156" s="4">
        <v>3314207.89</v>
      </c>
      <c r="D156" s="4">
        <v>1920338.47</v>
      </c>
      <c r="E156" s="16">
        <f t="shared" si="4"/>
        <v>57.942607516995558</v>
      </c>
      <c r="F156" s="17">
        <f t="shared" si="5"/>
        <v>1393869.4200000002</v>
      </c>
    </row>
    <row r="157" spans="1:6" x14ac:dyDescent="0.3">
      <c r="A157" s="7" t="s">
        <v>215</v>
      </c>
      <c r="B157" s="8" t="s">
        <v>216</v>
      </c>
      <c r="C157" s="4">
        <v>358202517.48000002</v>
      </c>
      <c r="D157" s="4">
        <v>344848806.62</v>
      </c>
      <c r="E157" s="16">
        <f t="shared" si="4"/>
        <v>96.272022052233169</v>
      </c>
      <c r="F157" s="17">
        <f t="shared" si="5"/>
        <v>13353710.860000014</v>
      </c>
    </row>
    <row r="158" spans="1:6" ht="31.2" x14ac:dyDescent="0.3">
      <c r="A158" s="7" t="s">
        <v>34</v>
      </c>
      <c r="B158" s="8" t="s">
        <v>217</v>
      </c>
      <c r="C158" s="4">
        <v>48313005.869999997</v>
      </c>
      <c r="D158" s="4">
        <v>38362585.700000003</v>
      </c>
      <c r="E158" s="16">
        <f t="shared" si="4"/>
        <v>79.404261873553367</v>
      </c>
      <c r="F158" s="17">
        <f t="shared" si="5"/>
        <v>9950420.1699999943</v>
      </c>
    </row>
    <row r="159" spans="1:6" ht="46.8" x14ac:dyDescent="0.3">
      <c r="A159" s="7" t="s">
        <v>36</v>
      </c>
      <c r="B159" s="8" t="s">
        <v>218</v>
      </c>
      <c r="C159" s="4">
        <v>48313005.869999997</v>
      </c>
      <c r="D159" s="4">
        <v>38362585.700000003</v>
      </c>
      <c r="E159" s="16">
        <f t="shared" si="4"/>
        <v>79.404261873553367</v>
      </c>
      <c r="F159" s="17">
        <f t="shared" si="5"/>
        <v>9950420.1699999943</v>
      </c>
    </row>
    <row r="160" spans="1:6" x14ac:dyDescent="0.3">
      <c r="A160" s="7" t="s">
        <v>40</v>
      </c>
      <c r="B160" s="8" t="s">
        <v>219</v>
      </c>
      <c r="C160" s="4">
        <v>48313005.869999997</v>
      </c>
      <c r="D160" s="4">
        <v>38362585.700000003</v>
      </c>
      <c r="E160" s="16">
        <f t="shared" si="4"/>
        <v>79.404261873553367</v>
      </c>
      <c r="F160" s="17">
        <f t="shared" si="5"/>
        <v>9950420.1699999943</v>
      </c>
    </row>
    <row r="161" spans="1:6" ht="31.2" x14ac:dyDescent="0.3">
      <c r="A161" s="7" t="s">
        <v>129</v>
      </c>
      <c r="B161" s="8" t="s">
        <v>220</v>
      </c>
      <c r="C161" s="4">
        <v>96200</v>
      </c>
      <c r="D161" s="4">
        <v>28860</v>
      </c>
      <c r="E161" s="16">
        <f t="shared" si="4"/>
        <v>30</v>
      </c>
      <c r="F161" s="17">
        <f t="shared" si="5"/>
        <v>67340</v>
      </c>
    </row>
    <row r="162" spans="1:6" x14ac:dyDescent="0.3">
      <c r="A162" s="7" t="s">
        <v>131</v>
      </c>
      <c r="B162" s="8" t="s">
        <v>221</v>
      </c>
      <c r="C162" s="4">
        <v>96200</v>
      </c>
      <c r="D162" s="4">
        <v>28860</v>
      </c>
      <c r="E162" s="16">
        <f t="shared" si="4"/>
        <v>30</v>
      </c>
      <c r="F162" s="17">
        <f t="shared" si="5"/>
        <v>67340</v>
      </c>
    </row>
    <row r="163" spans="1:6" ht="46.8" x14ac:dyDescent="0.3">
      <c r="A163" s="7" t="s">
        <v>203</v>
      </c>
      <c r="B163" s="8" t="s">
        <v>222</v>
      </c>
      <c r="C163" s="4">
        <v>96200</v>
      </c>
      <c r="D163" s="4">
        <v>28860</v>
      </c>
      <c r="E163" s="16">
        <f t="shared" si="4"/>
        <v>30</v>
      </c>
      <c r="F163" s="17">
        <f t="shared" si="5"/>
        <v>67340</v>
      </c>
    </row>
    <row r="164" spans="1:6" x14ac:dyDescent="0.3">
      <c r="A164" s="7" t="s">
        <v>46</v>
      </c>
      <c r="B164" s="8" t="s">
        <v>223</v>
      </c>
      <c r="C164" s="4">
        <v>309793311.61000001</v>
      </c>
      <c r="D164" s="4">
        <v>306457360.92000002</v>
      </c>
      <c r="E164" s="16">
        <f t="shared" si="4"/>
        <v>98.923168911341889</v>
      </c>
      <c r="F164" s="17">
        <f t="shared" si="5"/>
        <v>3335950.6899999976</v>
      </c>
    </row>
    <row r="165" spans="1:6" ht="62.4" x14ac:dyDescent="0.3">
      <c r="A165" s="7" t="s">
        <v>211</v>
      </c>
      <c r="B165" s="8" t="s">
        <v>224</v>
      </c>
      <c r="C165" s="4">
        <v>309793311.61000001</v>
      </c>
      <c r="D165" s="4">
        <v>306457360.92000002</v>
      </c>
      <c r="E165" s="16">
        <f t="shared" si="4"/>
        <v>98.923168911341889</v>
      </c>
      <c r="F165" s="17">
        <f t="shared" si="5"/>
        <v>3335950.6899999976</v>
      </c>
    </row>
    <row r="166" spans="1:6" ht="78" x14ac:dyDescent="0.3">
      <c r="A166" s="7" t="s">
        <v>213</v>
      </c>
      <c r="B166" s="8" t="s">
        <v>225</v>
      </c>
      <c r="C166" s="4">
        <v>309793311.61000001</v>
      </c>
      <c r="D166" s="4">
        <v>306457360.92000002</v>
      </c>
      <c r="E166" s="16">
        <f t="shared" si="4"/>
        <v>98.923168911341889</v>
      </c>
      <c r="F166" s="17">
        <f t="shared" si="5"/>
        <v>3335950.6899999976</v>
      </c>
    </row>
    <row r="167" spans="1:6" x14ac:dyDescent="0.3">
      <c r="A167" s="7" t="s">
        <v>226</v>
      </c>
      <c r="B167" s="8" t="s">
        <v>227</v>
      </c>
      <c r="C167" s="4">
        <v>203371.2</v>
      </c>
      <c r="D167" s="4">
        <v>142577.26999999999</v>
      </c>
      <c r="E167" s="16">
        <f t="shared" si="4"/>
        <v>70.106912876552812</v>
      </c>
      <c r="F167" s="17">
        <f t="shared" si="5"/>
        <v>60793.930000000022</v>
      </c>
    </row>
    <row r="168" spans="1:6" ht="46.8" x14ac:dyDescent="0.3">
      <c r="A168" s="7" t="s">
        <v>135</v>
      </c>
      <c r="B168" s="8" t="s">
        <v>228</v>
      </c>
      <c r="C168" s="4">
        <v>203371.2</v>
      </c>
      <c r="D168" s="4">
        <v>142577.26999999999</v>
      </c>
      <c r="E168" s="16">
        <f t="shared" si="4"/>
        <v>70.106912876552812</v>
      </c>
      <c r="F168" s="17">
        <f t="shared" si="5"/>
        <v>60793.930000000022</v>
      </c>
    </row>
    <row r="169" spans="1:6" x14ac:dyDescent="0.3">
      <c r="A169" s="7" t="s">
        <v>167</v>
      </c>
      <c r="B169" s="8" t="s">
        <v>229</v>
      </c>
      <c r="C169" s="4">
        <v>203371.2</v>
      </c>
      <c r="D169" s="4">
        <v>142577.26999999999</v>
      </c>
      <c r="E169" s="16">
        <f t="shared" si="4"/>
        <v>70.106912876552812</v>
      </c>
      <c r="F169" s="17">
        <f t="shared" si="5"/>
        <v>60793.930000000022</v>
      </c>
    </row>
    <row r="170" spans="1:6" ht="31.2" x14ac:dyDescent="0.3">
      <c r="A170" s="7" t="s">
        <v>169</v>
      </c>
      <c r="B170" s="8" t="s">
        <v>230</v>
      </c>
      <c r="C170" s="4">
        <v>203371.2</v>
      </c>
      <c r="D170" s="4">
        <v>142577.26999999999</v>
      </c>
      <c r="E170" s="16">
        <f t="shared" si="4"/>
        <v>70.106912876552812</v>
      </c>
      <c r="F170" s="17">
        <f t="shared" si="5"/>
        <v>60793.930000000022</v>
      </c>
    </row>
    <row r="171" spans="1:6" ht="31.2" x14ac:dyDescent="0.3">
      <c r="A171" s="7" t="s">
        <v>231</v>
      </c>
      <c r="B171" s="8" t="s">
        <v>232</v>
      </c>
      <c r="C171" s="4">
        <v>31728802.489999998</v>
      </c>
      <c r="D171" s="4">
        <v>24747513.199999999</v>
      </c>
      <c r="E171" s="16">
        <f t="shared" si="4"/>
        <v>77.996997232403274</v>
      </c>
      <c r="F171" s="17">
        <f t="shared" si="5"/>
        <v>6981289.2899999991</v>
      </c>
    </row>
    <row r="172" spans="1:6" ht="78" x14ac:dyDescent="0.3">
      <c r="A172" s="7" t="s">
        <v>15</v>
      </c>
      <c r="B172" s="8" t="s">
        <v>233</v>
      </c>
      <c r="C172" s="4">
        <v>16329458</v>
      </c>
      <c r="D172" s="4">
        <v>15257206.449999999</v>
      </c>
      <c r="E172" s="16">
        <f t="shared" si="4"/>
        <v>93.433636621619641</v>
      </c>
      <c r="F172" s="17">
        <f t="shared" si="5"/>
        <v>1072251.5500000007</v>
      </c>
    </row>
    <row r="173" spans="1:6" ht="31.2" x14ac:dyDescent="0.3">
      <c r="A173" s="7" t="s">
        <v>154</v>
      </c>
      <c r="B173" s="8" t="s">
        <v>234</v>
      </c>
      <c r="C173" s="4">
        <v>16329458</v>
      </c>
      <c r="D173" s="4">
        <v>15257206.449999999</v>
      </c>
      <c r="E173" s="16">
        <f t="shared" si="4"/>
        <v>93.433636621619641</v>
      </c>
      <c r="F173" s="17">
        <f t="shared" si="5"/>
        <v>1072251.5500000007</v>
      </c>
    </row>
    <row r="174" spans="1:6" x14ac:dyDescent="0.3">
      <c r="A174" s="7" t="s">
        <v>156</v>
      </c>
      <c r="B174" s="8" t="s">
        <v>235</v>
      </c>
      <c r="C174" s="4">
        <v>12101335</v>
      </c>
      <c r="D174" s="4">
        <v>11206483.029999999</v>
      </c>
      <c r="E174" s="16">
        <f t="shared" si="4"/>
        <v>92.605345030114435</v>
      </c>
      <c r="F174" s="17">
        <f t="shared" si="5"/>
        <v>894851.97000000067</v>
      </c>
    </row>
    <row r="175" spans="1:6" ht="31.2" x14ac:dyDescent="0.3">
      <c r="A175" s="7" t="s">
        <v>158</v>
      </c>
      <c r="B175" s="8" t="s">
        <v>236</v>
      </c>
      <c r="C175" s="4">
        <v>573520</v>
      </c>
      <c r="D175" s="4">
        <v>560974.19999999995</v>
      </c>
      <c r="E175" s="16">
        <f t="shared" si="4"/>
        <v>97.812491281908208</v>
      </c>
      <c r="F175" s="17">
        <f t="shared" si="5"/>
        <v>12545.800000000047</v>
      </c>
    </row>
    <row r="176" spans="1:6" ht="62.4" x14ac:dyDescent="0.3">
      <c r="A176" s="7" t="s">
        <v>160</v>
      </c>
      <c r="B176" s="8" t="s">
        <v>237</v>
      </c>
      <c r="C176" s="4">
        <v>3654603</v>
      </c>
      <c r="D176" s="4">
        <v>3489749.22</v>
      </c>
      <c r="E176" s="16">
        <f t="shared" si="4"/>
        <v>95.489146700749714</v>
      </c>
      <c r="F176" s="17">
        <f t="shared" si="5"/>
        <v>164853.7799999998</v>
      </c>
    </row>
    <row r="177" spans="1:6" ht="31.2" x14ac:dyDescent="0.3">
      <c r="A177" s="7" t="s">
        <v>34</v>
      </c>
      <c r="B177" s="8" t="s">
        <v>238</v>
      </c>
      <c r="C177" s="4">
        <v>9801784.6199999992</v>
      </c>
      <c r="D177" s="4">
        <v>3913552.36</v>
      </c>
      <c r="E177" s="16">
        <f t="shared" si="4"/>
        <v>39.926936896926023</v>
      </c>
      <c r="F177" s="17">
        <f t="shared" si="5"/>
        <v>5888232.2599999998</v>
      </c>
    </row>
    <row r="178" spans="1:6" ht="46.8" x14ac:dyDescent="0.3">
      <c r="A178" s="7" t="s">
        <v>36</v>
      </c>
      <c r="B178" s="8" t="s">
        <v>239</v>
      </c>
      <c r="C178" s="4">
        <v>9801784.6199999992</v>
      </c>
      <c r="D178" s="4">
        <v>3913552.36</v>
      </c>
      <c r="E178" s="16">
        <f t="shared" si="4"/>
        <v>39.926936896926023</v>
      </c>
      <c r="F178" s="17">
        <f t="shared" si="5"/>
        <v>5888232.2599999998</v>
      </c>
    </row>
    <row r="179" spans="1:6" ht="31.2" x14ac:dyDescent="0.3">
      <c r="A179" s="7" t="s">
        <v>38</v>
      </c>
      <c r="B179" s="8" t="s">
        <v>240</v>
      </c>
      <c r="C179" s="4">
        <v>877000</v>
      </c>
      <c r="D179" s="4">
        <v>760686.56</v>
      </c>
      <c r="E179" s="16">
        <f t="shared" si="4"/>
        <v>86.737350057012549</v>
      </c>
      <c r="F179" s="17">
        <f t="shared" si="5"/>
        <v>116313.43999999994</v>
      </c>
    </row>
    <row r="180" spans="1:6" x14ac:dyDescent="0.3">
      <c r="A180" s="7" t="s">
        <v>40</v>
      </c>
      <c r="B180" s="8" t="s">
        <v>241</v>
      </c>
      <c r="C180" s="4">
        <v>8924784.6199999992</v>
      </c>
      <c r="D180" s="4">
        <v>3152865.8</v>
      </c>
      <c r="E180" s="16">
        <f t="shared" si="4"/>
        <v>35.327079971594877</v>
      </c>
      <c r="F180" s="17">
        <f t="shared" si="5"/>
        <v>5771918.8199999994</v>
      </c>
    </row>
    <row r="181" spans="1:6" ht="46.8" x14ac:dyDescent="0.3">
      <c r="A181" s="7" t="s">
        <v>135</v>
      </c>
      <c r="B181" s="8" t="s">
        <v>242</v>
      </c>
      <c r="C181" s="4">
        <v>698565</v>
      </c>
      <c r="D181" s="4">
        <v>694000</v>
      </c>
      <c r="E181" s="16">
        <f t="shared" si="4"/>
        <v>99.346517503739804</v>
      </c>
      <c r="F181" s="17">
        <f t="shared" si="5"/>
        <v>4565</v>
      </c>
    </row>
    <row r="182" spans="1:6" x14ac:dyDescent="0.3">
      <c r="A182" s="7" t="s">
        <v>167</v>
      </c>
      <c r="B182" s="8" t="s">
        <v>243</v>
      </c>
      <c r="C182" s="4">
        <v>698565</v>
      </c>
      <c r="D182" s="4">
        <v>694000</v>
      </c>
      <c r="E182" s="16">
        <f t="shared" si="4"/>
        <v>99.346517503739804</v>
      </c>
      <c r="F182" s="17">
        <f t="shared" si="5"/>
        <v>4565</v>
      </c>
    </row>
    <row r="183" spans="1:6" ht="31.2" x14ac:dyDescent="0.3">
      <c r="A183" s="7" t="s">
        <v>169</v>
      </c>
      <c r="B183" s="8" t="s">
        <v>244</v>
      </c>
      <c r="C183" s="4">
        <v>698565</v>
      </c>
      <c r="D183" s="4">
        <v>694000</v>
      </c>
      <c r="E183" s="16">
        <f t="shared" si="4"/>
        <v>99.346517503739804</v>
      </c>
      <c r="F183" s="17">
        <f t="shared" si="5"/>
        <v>4565</v>
      </c>
    </row>
    <row r="184" spans="1:6" x14ac:dyDescent="0.3">
      <c r="A184" s="7" t="s">
        <v>46</v>
      </c>
      <c r="B184" s="8" t="s">
        <v>245</v>
      </c>
      <c r="C184" s="4">
        <v>4898994.87</v>
      </c>
      <c r="D184" s="4">
        <v>4882754.3899999997</v>
      </c>
      <c r="E184" s="16">
        <f t="shared" si="4"/>
        <v>99.668493631225203</v>
      </c>
      <c r="F184" s="17">
        <f t="shared" si="5"/>
        <v>16240.480000000447</v>
      </c>
    </row>
    <row r="185" spans="1:6" ht="62.4" x14ac:dyDescent="0.3">
      <c r="A185" s="7" t="s">
        <v>211</v>
      </c>
      <c r="B185" s="8" t="s">
        <v>246</v>
      </c>
      <c r="C185" s="4">
        <v>1000000</v>
      </c>
      <c r="D185" s="4">
        <v>1000000</v>
      </c>
      <c r="E185" s="16">
        <f t="shared" si="4"/>
        <v>100</v>
      </c>
      <c r="F185" s="17">
        <f t="shared" si="5"/>
        <v>0</v>
      </c>
    </row>
    <row r="186" spans="1:6" ht="78" x14ac:dyDescent="0.3">
      <c r="A186" s="7" t="s">
        <v>213</v>
      </c>
      <c r="B186" s="8" t="s">
        <v>247</v>
      </c>
      <c r="C186" s="4">
        <v>1000000</v>
      </c>
      <c r="D186" s="4">
        <v>1000000</v>
      </c>
      <c r="E186" s="16">
        <f t="shared" si="4"/>
        <v>100</v>
      </c>
      <c r="F186" s="17">
        <f t="shared" si="5"/>
        <v>0</v>
      </c>
    </row>
    <row r="187" spans="1:6" x14ac:dyDescent="0.3">
      <c r="A187" s="7" t="s">
        <v>71</v>
      </c>
      <c r="B187" s="8" t="s">
        <v>248</v>
      </c>
      <c r="C187" s="4">
        <v>3721811.87</v>
      </c>
      <c r="D187" s="4">
        <v>3721811.87</v>
      </c>
      <c r="E187" s="16">
        <f t="shared" si="4"/>
        <v>100</v>
      </c>
      <c r="F187" s="17">
        <f t="shared" si="5"/>
        <v>0</v>
      </c>
    </row>
    <row r="188" spans="1:6" ht="46.8" x14ac:dyDescent="0.3">
      <c r="A188" s="7" t="s">
        <v>73</v>
      </c>
      <c r="B188" s="8" t="s">
        <v>249</v>
      </c>
      <c r="C188" s="4">
        <v>3721811.87</v>
      </c>
      <c r="D188" s="4">
        <v>3721811.87</v>
      </c>
      <c r="E188" s="16">
        <f t="shared" si="4"/>
        <v>100</v>
      </c>
      <c r="F188" s="17">
        <f t="shared" si="5"/>
        <v>0</v>
      </c>
    </row>
    <row r="189" spans="1:6" x14ac:dyDescent="0.3">
      <c r="A189" s="7" t="s">
        <v>48</v>
      </c>
      <c r="B189" s="8" t="s">
        <v>250</v>
      </c>
      <c r="C189" s="4">
        <v>177183</v>
      </c>
      <c r="D189" s="4">
        <v>160942.51999999999</v>
      </c>
      <c r="E189" s="16">
        <f t="shared" si="4"/>
        <v>90.834064216092955</v>
      </c>
      <c r="F189" s="17">
        <f t="shared" si="5"/>
        <v>16240.48000000001</v>
      </c>
    </row>
    <row r="190" spans="1:6" ht="31.2" x14ac:dyDescent="0.3">
      <c r="A190" s="7" t="s">
        <v>50</v>
      </c>
      <c r="B190" s="8" t="s">
        <v>251</v>
      </c>
      <c r="C190" s="4">
        <v>32000</v>
      </c>
      <c r="D190" s="4">
        <v>30030</v>
      </c>
      <c r="E190" s="16">
        <f t="shared" si="4"/>
        <v>93.84375</v>
      </c>
      <c r="F190" s="17">
        <f t="shared" si="5"/>
        <v>1970</v>
      </c>
    </row>
    <row r="191" spans="1:6" x14ac:dyDescent="0.3">
      <c r="A191" s="7" t="s">
        <v>77</v>
      </c>
      <c r="B191" s="8" t="s">
        <v>252</v>
      </c>
      <c r="C191" s="4">
        <v>15000</v>
      </c>
      <c r="D191" s="4">
        <v>10708.01</v>
      </c>
      <c r="E191" s="16">
        <f t="shared" si="4"/>
        <v>71.386733333333325</v>
      </c>
      <c r="F191" s="17">
        <f t="shared" si="5"/>
        <v>4291.99</v>
      </c>
    </row>
    <row r="192" spans="1:6" x14ac:dyDescent="0.3">
      <c r="A192" s="7" t="s">
        <v>52</v>
      </c>
      <c r="B192" s="8" t="s">
        <v>253</v>
      </c>
      <c r="C192" s="4">
        <v>130183</v>
      </c>
      <c r="D192" s="4">
        <v>120204.51</v>
      </c>
      <c r="E192" s="16">
        <f t="shared" si="4"/>
        <v>92.335028383122221</v>
      </c>
      <c r="F192" s="17">
        <f t="shared" si="5"/>
        <v>9978.4900000000052</v>
      </c>
    </row>
    <row r="193" spans="1:6" s="24" customFormat="1" ht="31.2" x14ac:dyDescent="0.3">
      <c r="A193" s="25" t="s">
        <v>254</v>
      </c>
      <c r="B193" s="26" t="s">
        <v>255</v>
      </c>
      <c r="C193" s="21">
        <v>416396064.44999999</v>
      </c>
      <c r="D193" s="21">
        <v>298172249.94999999</v>
      </c>
      <c r="E193" s="22">
        <f t="shared" si="4"/>
        <v>71.607845368049567</v>
      </c>
      <c r="F193" s="23">
        <f t="shared" si="5"/>
        <v>118223814.5</v>
      </c>
    </row>
    <row r="194" spans="1:6" x14ac:dyDescent="0.3">
      <c r="A194" s="7" t="s">
        <v>256</v>
      </c>
      <c r="B194" s="8" t="s">
        <v>257</v>
      </c>
      <c r="C194" s="4">
        <v>113947511.64</v>
      </c>
      <c r="D194" s="4">
        <v>90371273.319999993</v>
      </c>
      <c r="E194" s="16">
        <f t="shared" si="4"/>
        <v>79.309562814776001</v>
      </c>
      <c r="F194" s="17">
        <f t="shared" si="5"/>
        <v>23576238.320000008</v>
      </c>
    </row>
    <row r="195" spans="1:6" ht="31.2" x14ac:dyDescent="0.3">
      <c r="A195" s="7" t="s">
        <v>34</v>
      </c>
      <c r="B195" s="8" t="s">
        <v>258</v>
      </c>
      <c r="C195" s="4">
        <v>11799185</v>
      </c>
      <c r="D195" s="4">
        <v>6156562.4000000004</v>
      </c>
      <c r="E195" s="16">
        <f t="shared" si="4"/>
        <v>52.17786143703993</v>
      </c>
      <c r="F195" s="17">
        <f t="shared" si="5"/>
        <v>5642622.5999999996</v>
      </c>
    </row>
    <row r="196" spans="1:6" ht="46.8" x14ac:dyDescent="0.3">
      <c r="A196" s="7" t="s">
        <v>36</v>
      </c>
      <c r="B196" s="8" t="s">
        <v>259</v>
      </c>
      <c r="C196" s="4">
        <v>11799185</v>
      </c>
      <c r="D196" s="4">
        <v>6156562.4000000004</v>
      </c>
      <c r="E196" s="16">
        <f t="shared" si="4"/>
        <v>52.17786143703993</v>
      </c>
      <c r="F196" s="17">
        <f t="shared" si="5"/>
        <v>5642622.5999999996</v>
      </c>
    </row>
    <row r="197" spans="1:6" ht="46.8" x14ac:dyDescent="0.3">
      <c r="A197" s="7" t="s">
        <v>121</v>
      </c>
      <c r="B197" s="8" t="s">
        <v>260</v>
      </c>
      <c r="C197" s="4">
        <v>500505.59999999998</v>
      </c>
      <c r="D197" s="4">
        <v>0</v>
      </c>
      <c r="E197" s="16">
        <f t="shared" si="4"/>
        <v>0</v>
      </c>
      <c r="F197" s="17">
        <f t="shared" si="5"/>
        <v>500505.59999999998</v>
      </c>
    </row>
    <row r="198" spans="1:6" x14ac:dyDescent="0.3">
      <c r="A198" s="7" t="s">
        <v>40</v>
      </c>
      <c r="B198" s="8" t="s">
        <v>261</v>
      </c>
      <c r="C198" s="4">
        <v>11298679.4</v>
      </c>
      <c r="D198" s="4">
        <v>6156562.4000000004</v>
      </c>
      <c r="E198" s="16">
        <f t="shared" si="4"/>
        <v>54.489221103131754</v>
      </c>
      <c r="F198" s="17">
        <f t="shared" si="5"/>
        <v>5142117</v>
      </c>
    </row>
    <row r="199" spans="1:6" ht="31.2" x14ac:dyDescent="0.3">
      <c r="A199" s="7" t="s">
        <v>129</v>
      </c>
      <c r="B199" s="8" t="s">
        <v>262</v>
      </c>
      <c r="C199" s="4">
        <v>101753326.64</v>
      </c>
      <c r="D199" s="4">
        <v>83919869.409999996</v>
      </c>
      <c r="E199" s="16">
        <f t="shared" ref="E199:E262" si="6">D199/C199*100</f>
        <v>82.473833712489622</v>
      </c>
      <c r="F199" s="17">
        <f t="shared" ref="F199:F262" si="7">C199-D199</f>
        <v>17833457.230000004</v>
      </c>
    </row>
    <row r="200" spans="1:6" x14ac:dyDescent="0.3">
      <c r="A200" s="7" t="s">
        <v>131</v>
      </c>
      <c r="B200" s="8" t="s">
        <v>263</v>
      </c>
      <c r="C200" s="4">
        <v>101753326.64</v>
      </c>
      <c r="D200" s="4">
        <v>83919869.409999996</v>
      </c>
      <c r="E200" s="16">
        <f t="shared" si="6"/>
        <v>82.473833712489622</v>
      </c>
      <c r="F200" s="17">
        <f t="shared" si="7"/>
        <v>17833457.230000004</v>
      </c>
    </row>
    <row r="201" spans="1:6" ht="46.8" x14ac:dyDescent="0.3">
      <c r="A201" s="7" t="s">
        <v>133</v>
      </c>
      <c r="B201" s="8" t="s">
        <v>264</v>
      </c>
      <c r="C201" s="4">
        <v>82210298.790000007</v>
      </c>
      <c r="D201" s="4">
        <v>64376841.560000002</v>
      </c>
      <c r="E201" s="16">
        <f t="shared" si="6"/>
        <v>78.307514396031792</v>
      </c>
      <c r="F201" s="17">
        <f t="shared" si="7"/>
        <v>17833457.230000004</v>
      </c>
    </row>
    <row r="202" spans="1:6" ht="46.8" x14ac:dyDescent="0.3">
      <c r="A202" s="7" t="s">
        <v>203</v>
      </c>
      <c r="B202" s="8" t="s">
        <v>265</v>
      </c>
      <c r="C202" s="4">
        <v>19543027.850000001</v>
      </c>
      <c r="D202" s="4">
        <v>19543027.850000001</v>
      </c>
      <c r="E202" s="16">
        <f t="shared" si="6"/>
        <v>100</v>
      </c>
      <c r="F202" s="17">
        <f t="shared" si="7"/>
        <v>0</v>
      </c>
    </row>
    <row r="203" spans="1:6" x14ac:dyDescent="0.3">
      <c r="A203" s="7" t="s">
        <v>46</v>
      </c>
      <c r="B203" s="8" t="s">
        <v>266</v>
      </c>
      <c r="C203" s="4">
        <v>395000</v>
      </c>
      <c r="D203" s="4">
        <v>294841.51</v>
      </c>
      <c r="E203" s="16">
        <f t="shared" si="6"/>
        <v>74.643420253164564</v>
      </c>
      <c r="F203" s="17">
        <f t="shared" si="7"/>
        <v>100158.48999999999</v>
      </c>
    </row>
    <row r="204" spans="1:6" ht="62.4" x14ac:dyDescent="0.3">
      <c r="A204" s="7" t="s">
        <v>211</v>
      </c>
      <c r="B204" s="8" t="s">
        <v>267</v>
      </c>
      <c r="C204" s="4">
        <v>395000</v>
      </c>
      <c r="D204" s="4">
        <v>294841.51</v>
      </c>
      <c r="E204" s="16">
        <f t="shared" si="6"/>
        <v>74.643420253164564</v>
      </c>
      <c r="F204" s="17">
        <f t="shared" si="7"/>
        <v>100158.48999999999</v>
      </c>
    </row>
    <row r="205" spans="1:6" ht="78" x14ac:dyDescent="0.3">
      <c r="A205" s="7" t="s">
        <v>213</v>
      </c>
      <c r="B205" s="8" t="s">
        <v>268</v>
      </c>
      <c r="C205" s="4">
        <v>395000</v>
      </c>
      <c r="D205" s="4">
        <v>294841.51</v>
      </c>
      <c r="E205" s="16">
        <f t="shared" si="6"/>
        <v>74.643420253164564</v>
      </c>
      <c r="F205" s="17">
        <f t="shared" si="7"/>
        <v>100158.48999999999</v>
      </c>
    </row>
    <row r="206" spans="1:6" x14ac:dyDescent="0.3">
      <c r="A206" s="7" t="s">
        <v>269</v>
      </c>
      <c r="B206" s="8" t="s">
        <v>270</v>
      </c>
      <c r="C206" s="4">
        <v>10268817</v>
      </c>
      <c r="D206" s="4">
        <v>2483113.7999999998</v>
      </c>
      <c r="E206" s="16">
        <f t="shared" si="6"/>
        <v>24.181108690514204</v>
      </c>
      <c r="F206" s="17">
        <f t="shared" si="7"/>
        <v>7785703.2000000002</v>
      </c>
    </row>
    <row r="207" spans="1:6" ht="31.2" x14ac:dyDescent="0.3">
      <c r="A207" s="7" t="s">
        <v>34</v>
      </c>
      <c r="B207" s="8" t="s">
        <v>271</v>
      </c>
      <c r="C207" s="4">
        <v>2730567</v>
      </c>
      <c r="D207" s="4">
        <v>2397513.6</v>
      </c>
      <c r="E207" s="16">
        <f t="shared" si="6"/>
        <v>87.802775028043641</v>
      </c>
      <c r="F207" s="17">
        <f t="shared" si="7"/>
        <v>333053.39999999991</v>
      </c>
    </row>
    <row r="208" spans="1:6" ht="46.8" x14ac:dyDescent="0.3">
      <c r="A208" s="7" t="s">
        <v>36</v>
      </c>
      <c r="B208" s="8" t="s">
        <v>272</v>
      </c>
      <c r="C208" s="4">
        <v>2730567</v>
      </c>
      <c r="D208" s="4">
        <v>2397513.6</v>
      </c>
      <c r="E208" s="16">
        <f t="shared" si="6"/>
        <v>87.802775028043641</v>
      </c>
      <c r="F208" s="17">
        <f t="shared" si="7"/>
        <v>333053.39999999991</v>
      </c>
    </row>
    <row r="209" spans="1:6" x14ac:dyDescent="0.3">
      <c r="A209" s="7" t="s">
        <v>40</v>
      </c>
      <c r="B209" s="8" t="s">
        <v>273</v>
      </c>
      <c r="C209" s="4">
        <v>2730567</v>
      </c>
      <c r="D209" s="4">
        <v>2397513.6</v>
      </c>
      <c r="E209" s="16">
        <f t="shared" si="6"/>
        <v>87.802775028043641</v>
      </c>
      <c r="F209" s="17">
        <f t="shared" si="7"/>
        <v>333053.39999999991</v>
      </c>
    </row>
    <row r="210" spans="1:6" ht="31.2" x14ac:dyDescent="0.3">
      <c r="A210" s="7" t="s">
        <v>129</v>
      </c>
      <c r="B210" s="8" t="s">
        <v>274</v>
      </c>
      <c r="C210" s="4">
        <v>7488250</v>
      </c>
      <c r="D210" s="4">
        <v>60000</v>
      </c>
      <c r="E210" s="16">
        <f t="shared" si="6"/>
        <v>0.80125529996995293</v>
      </c>
      <c r="F210" s="17">
        <f t="shared" si="7"/>
        <v>7428250</v>
      </c>
    </row>
    <row r="211" spans="1:6" x14ac:dyDescent="0.3">
      <c r="A211" s="7" t="s">
        <v>131</v>
      </c>
      <c r="B211" s="8" t="s">
        <v>275</v>
      </c>
      <c r="C211" s="4">
        <v>7488250</v>
      </c>
      <c r="D211" s="4">
        <v>60000</v>
      </c>
      <c r="E211" s="16">
        <f t="shared" si="6"/>
        <v>0.80125529996995293</v>
      </c>
      <c r="F211" s="17">
        <f t="shared" si="7"/>
        <v>7428250</v>
      </c>
    </row>
    <row r="212" spans="1:6" ht="46.8" x14ac:dyDescent="0.3">
      <c r="A212" s="7" t="s">
        <v>203</v>
      </c>
      <c r="B212" s="8" t="s">
        <v>276</v>
      </c>
      <c r="C212" s="4">
        <v>7488250</v>
      </c>
      <c r="D212" s="4">
        <v>60000</v>
      </c>
      <c r="E212" s="16">
        <f t="shared" si="6"/>
        <v>0.80125529996995293</v>
      </c>
      <c r="F212" s="17">
        <f t="shared" si="7"/>
        <v>7428250</v>
      </c>
    </row>
    <row r="213" spans="1:6" x14ac:dyDescent="0.3">
      <c r="A213" s="7" t="s">
        <v>46</v>
      </c>
      <c r="B213" s="8" t="s">
        <v>277</v>
      </c>
      <c r="C213" s="4">
        <v>50000</v>
      </c>
      <c r="D213" s="4">
        <v>25600.2</v>
      </c>
      <c r="E213" s="16">
        <f t="shared" si="6"/>
        <v>51.200400000000002</v>
      </c>
      <c r="F213" s="17">
        <f t="shared" si="7"/>
        <v>24399.8</v>
      </c>
    </row>
    <row r="214" spans="1:6" ht="62.4" x14ac:dyDescent="0.3">
      <c r="A214" s="7" t="s">
        <v>211</v>
      </c>
      <c r="B214" s="8" t="s">
        <v>278</v>
      </c>
      <c r="C214" s="4">
        <v>50000</v>
      </c>
      <c r="D214" s="4">
        <v>25600.2</v>
      </c>
      <c r="E214" s="16">
        <f t="shared" si="6"/>
        <v>51.200400000000002</v>
      </c>
      <c r="F214" s="17">
        <f t="shared" si="7"/>
        <v>24399.8</v>
      </c>
    </row>
    <row r="215" spans="1:6" ht="78" x14ac:dyDescent="0.3">
      <c r="A215" s="7" t="s">
        <v>213</v>
      </c>
      <c r="B215" s="8" t="s">
        <v>279</v>
      </c>
      <c r="C215" s="4">
        <v>50000</v>
      </c>
      <c r="D215" s="4">
        <v>25600.2</v>
      </c>
      <c r="E215" s="16">
        <f t="shared" si="6"/>
        <v>51.200400000000002</v>
      </c>
      <c r="F215" s="17">
        <f t="shared" si="7"/>
        <v>24399.8</v>
      </c>
    </row>
    <row r="216" spans="1:6" x14ac:dyDescent="0.3">
      <c r="A216" s="7" t="s">
        <v>280</v>
      </c>
      <c r="B216" s="8" t="s">
        <v>281</v>
      </c>
      <c r="C216" s="4">
        <v>247231134.13999999</v>
      </c>
      <c r="D216" s="4">
        <v>165531946</v>
      </c>
      <c r="E216" s="16">
        <f t="shared" si="6"/>
        <v>66.954328618766894</v>
      </c>
      <c r="F216" s="17">
        <f t="shared" si="7"/>
        <v>81699188.139999986</v>
      </c>
    </row>
    <row r="217" spans="1:6" ht="31.2" x14ac:dyDescent="0.3">
      <c r="A217" s="7" t="s">
        <v>34</v>
      </c>
      <c r="B217" s="8" t="s">
        <v>282</v>
      </c>
      <c r="C217" s="4">
        <v>145010516.47</v>
      </c>
      <c r="D217" s="4">
        <v>66908002.850000001</v>
      </c>
      <c r="E217" s="16">
        <f t="shared" si="6"/>
        <v>46.1401038205681</v>
      </c>
      <c r="F217" s="17">
        <f t="shared" si="7"/>
        <v>78102513.620000005</v>
      </c>
    </row>
    <row r="218" spans="1:6" ht="46.8" x14ac:dyDescent="0.3">
      <c r="A218" s="7" t="s">
        <v>36</v>
      </c>
      <c r="B218" s="8" t="s">
        <v>283</v>
      </c>
      <c r="C218" s="4">
        <v>145010516.47</v>
      </c>
      <c r="D218" s="4">
        <v>66908002.850000001</v>
      </c>
      <c r="E218" s="16">
        <f t="shared" si="6"/>
        <v>46.1401038205681</v>
      </c>
      <c r="F218" s="17">
        <f t="shared" si="7"/>
        <v>78102513.620000005</v>
      </c>
    </row>
    <row r="219" spans="1:6" x14ac:dyDescent="0.3">
      <c r="A219" s="7" t="s">
        <v>40</v>
      </c>
      <c r="B219" s="8" t="s">
        <v>284</v>
      </c>
      <c r="C219" s="4">
        <v>145010516.47</v>
      </c>
      <c r="D219" s="4">
        <v>66908002.850000001</v>
      </c>
      <c r="E219" s="16">
        <f t="shared" si="6"/>
        <v>46.1401038205681</v>
      </c>
      <c r="F219" s="17">
        <f t="shared" si="7"/>
        <v>78102513.620000005</v>
      </c>
    </row>
    <row r="220" spans="1:6" x14ac:dyDescent="0.3">
      <c r="A220" s="7" t="s">
        <v>46</v>
      </c>
      <c r="B220" s="8" t="s">
        <v>285</v>
      </c>
      <c r="C220" s="4">
        <v>102220617.67</v>
      </c>
      <c r="D220" s="4">
        <v>98623943.150000006</v>
      </c>
      <c r="E220" s="16">
        <f t="shared" si="6"/>
        <v>96.481458827013569</v>
      </c>
      <c r="F220" s="17">
        <f t="shared" si="7"/>
        <v>3596674.5199999958</v>
      </c>
    </row>
    <row r="221" spans="1:6" ht="62.4" x14ac:dyDescent="0.3">
      <c r="A221" s="7" t="s">
        <v>211</v>
      </c>
      <c r="B221" s="8" t="s">
        <v>286</v>
      </c>
      <c r="C221" s="4">
        <v>100075179.70999999</v>
      </c>
      <c r="D221" s="4">
        <v>96478505.189999998</v>
      </c>
      <c r="E221" s="16">
        <f t="shared" si="6"/>
        <v>96.406027418164513</v>
      </c>
      <c r="F221" s="17">
        <f t="shared" si="7"/>
        <v>3596674.5199999958</v>
      </c>
    </row>
    <row r="222" spans="1:6" ht="78" x14ac:dyDescent="0.3">
      <c r="A222" s="7" t="s">
        <v>213</v>
      </c>
      <c r="B222" s="8" t="s">
        <v>287</v>
      </c>
      <c r="C222" s="4">
        <v>100075179.70999999</v>
      </c>
      <c r="D222" s="4">
        <v>96478505.189999998</v>
      </c>
      <c r="E222" s="16">
        <f t="shared" si="6"/>
        <v>96.406027418164513</v>
      </c>
      <c r="F222" s="17">
        <f t="shared" si="7"/>
        <v>3596674.5199999958</v>
      </c>
    </row>
    <row r="223" spans="1:6" x14ac:dyDescent="0.3">
      <c r="A223" s="7" t="s">
        <v>71</v>
      </c>
      <c r="B223" s="8" t="s">
        <v>288</v>
      </c>
      <c r="C223" s="4">
        <v>2145437.96</v>
      </c>
      <c r="D223" s="4">
        <v>2145437.96</v>
      </c>
      <c r="E223" s="16">
        <f t="shared" si="6"/>
        <v>100</v>
      </c>
      <c r="F223" s="17">
        <f t="shared" si="7"/>
        <v>0</v>
      </c>
    </row>
    <row r="224" spans="1:6" ht="46.8" x14ac:dyDescent="0.3">
      <c r="A224" s="7" t="s">
        <v>73</v>
      </c>
      <c r="B224" s="8" t="s">
        <v>289</v>
      </c>
      <c r="C224" s="4">
        <v>2145437.96</v>
      </c>
      <c r="D224" s="4">
        <v>2145437.96</v>
      </c>
      <c r="E224" s="16">
        <f t="shared" si="6"/>
        <v>100</v>
      </c>
      <c r="F224" s="17">
        <f t="shared" si="7"/>
        <v>0</v>
      </c>
    </row>
    <row r="225" spans="1:6" ht="31.2" x14ac:dyDescent="0.3">
      <c r="A225" s="7" t="s">
        <v>290</v>
      </c>
      <c r="B225" s="8" t="s">
        <v>291</v>
      </c>
      <c r="C225" s="4">
        <v>44948601.670000002</v>
      </c>
      <c r="D225" s="4">
        <v>39785916.829999998</v>
      </c>
      <c r="E225" s="16">
        <f t="shared" si="6"/>
        <v>88.5142481674892</v>
      </c>
      <c r="F225" s="17">
        <f t="shared" si="7"/>
        <v>5162684.8400000036</v>
      </c>
    </row>
    <row r="226" spans="1:6" ht="78" x14ac:dyDescent="0.3">
      <c r="A226" s="7" t="s">
        <v>15</v>
      </c>
      <c r="B226" s="8" t="s">
        <v>292</v>
      </c>
      <c r="C226" s="4">
        <v>39741310</v>
      </c>
      <c r="D226" s="4">
        <v>35525425.259999998</v>
      </c>
      <c r="E226" s="16">
        <f t="shared" si="6"/>
        <v>89.39168150219507</v>
      </c>
      <c r="F226" s="17">
        <f t="shared" si="7"/>
        <v>4215884.7400000021</v>
      </c>
    </row>
    <row r="227" spans="1:6" ht="31.2" x14ac:dyDescent="0.3">
      <c r="A227" s="7" t="s">
        <v>17</v>
      </c>
      <c r="B227" s="8" t="s">
        <v>293</v>
      </c>
      <c r="C227" s="4">
        <v>39741310</v>
      </c>
      <c r="D227" s="4">
        <v>35525425.259999998</v>
      </c>
      <c r="E227" s="16">
        <f t="shared" si="6"/>
        <v>89.39168150219507</v>
      </c>
      <c r="F227" s="17">
        <f t="shared" si="7"/>
        <v>4215884.7400000021</v>
      </c>
    </row>
    <row r="228" spans="1:6" ht="31.2" x14ac:dyDescent="0.3">
      <c r="A228" s="7" t="s">
        <v>19</v>
      </c>
      <c r="B228" s="8" t="s">
        <v>294</v>
      </c>
      <c r="C228" s="4">
        <v>29427084.199999999</v>
      </c>
      <c r="D228" s="4">
        <v>26651469.460000001</v>
      </c>
      <c r="E228" s="16">
        <f t="shared" si="6"/>
        <v>90.567822754250329</v>
      </c>
      <c r="F228" s="17">
        <f t="shared" si="7"/>
        <v>2775614.7399999984</v>
      </c>
    </row>
    <row r="229" spans="1:6" ht="46.8" x14ac:dyDescent="0.3">
      <c r="A229" s="7" t="s">
        <v>21</v>
      </c>
      <c r="B229" s="8" t="s">
        <v>295</v>
      </c>
      <c r="C229" s="4">
        <v>1427711.8</v>
      </c>
      <c r="D229" s="4">
        <v>1326971.56</v>
      </c>
      <c r="E229" s="16">
        <f t="shared" si="6"/>
        <v>92.943937284821772</v>
      </c>
      <c r="F229" s="17">
        <f t="shared" si="7"/>
        <v>100740.23999999999</v>
      </c>
    </row>
    <row r="230" spans="1:6" ht="62.4" x14ac:dyDescent="0.3">
      <c r="A230" s="7" t="s">
        <v>23</v>
      </c>
      <c r="B230" s="8" t="s">
        <v>296</v>
      </c>
      <c r="C230" s="4">
        <v>8886514</v>
      </c>
      <c r="D230" s="4">
        <v>7546984.2400000002</v>
      </c>
      <c r="E230" s="16">
        <f t="shared" si="6"/>
        <v>84.926262874283438</v>
      </c>
      <c r="F230" s="17">
        <f t="shared" si="7"/>
        <v>1339529.7599999998</v>
      </c>
    </row>
    <row r="231" spans="1:6" ht="31.2" x14ac:dyDescent="0.3">
      <c r="A231" s="7" t="s">
        <v>34</v>
      </c>
      <c r="B231" s="8" t="s">
        <v>297</v>
      </c>
      <c r="C231" s="4">
        <v>3343357</v>
      </c>
      <c r="D231" s="4">
        <v>2690120.31</v>
      </c>
      <c r="E231" s="16">
        <f t="shared" si="6"/>
        <v>80.461653063074039</v>
      </c>
      <c r="F231" s="17">
        <f t="shared" si="7"/>
        <v>653236.68999999994</v>
      </c>
    </row>
    <row r="232" spans="1:6" ht="46.8" x14ac:dyDescent="0.3">
      <c r="A232" s="7" t="s">
        <v>36</v>
      </c>
      <c r="B232" s="8" t="s">
        <v>298</v>
      </c>
      <c r="C232" s="4">
        <v>3343357</v>
      </c>
      <c r="D232" s="4">
        <v>2690120.31</v>
      </c>
      <c r="E232" s="16">
        <f t="shared" si="6"/>
        <v>80.461653063074039</v>
      </c>
      <c r="F232" s="17">
        <f t="shared" si="7"/>
        <v>653236.68999999994</v>
      </c>
    </row>
    <row r="233" spans="1:6" ht="31.2" x14ac:dyDescent="0.3">
      <c r="A233" s="7" t="s">
        <v>38</v>
      </c>
      <c r="B233" s="8" t="s">
        <v>299</v>
      </c>
      <c r="C233" s="4">
        <v>1397189</v>
      </c>
      <c r="D233" s="4">
        <v>1127934.7</v>
      </c>
      <c r="E233" s="16">
        <f t="shared" si="6"/>
        <v>80.728856296463817</v>
      </c>
      <c r="F233" s="17">
        <f t="shared" si="7"/>
        <v>269254.30000000005</v>
      </c>
    </row>
    <row r="234" spans="1:6" x14ac:dyDescent="0.3">
      <c r="A234" s="7" t="s">
        <v>40</v>
      </c>
      <c r="B234" s="8" t="s">
        <v>300</v>
      </c>
      <c r="C234" s="4">
        <v>1946168</v>
      </c>
      <c r="D234" s="4">
        <v>1562185.61</v>
      </c>
      <c r="E234" s="16">
        <f t="shared" si="6"/>
        <v>80.269823057413348</v>
      </c>
      <c r="F234" s="17">
        <f t="shared" si="7"/>
        <v>383982.3899999999</v>
      </c>
    </row>
    <row r="235" spans="1:6" ht="31.2" x14ac:dyDescent="0.3">
      <c r="A235" s="7" t="s">
        <v>42</v>
      </c>
      <c r="B235" s="8" t="s">
        <v>301</v>
      </c>
      <c r="C235" s="4">
        <v>96140</v>
      </c>
      <c r="D235" s="4">
        <v>96140</v>
      </c>
      <c r="E235" s="16">
        <f t="shared" si="6"/>
        <v>100</v>
      </c>
      <c r="F235" s="17">
        <f t="shared" si="7"/>
        <v>0</v>
      </c>
    </row>
    <row r="236" spans="1:6" ht="31.2" x14ac:dyDescent="0.3">
      <c r="A236" s="7" t="s">
        <v>66</v>
      </c>
      <c r="B236" s="8" t="s">
        <v>302</v>
      </c>
      <c r="C236" s="4">
        <v>96140</v>
      </c>
      <c r="D236" s="4">
        <v>96140</v>
      </c>
      <c r="E236" s="16">
        <f t="shared" si="6"/>
        <v>100</v>
      </c>
      <c r="F236" s="17">
        <f t="shared" si="7"/>
        <v>0</v>
      </c>
    </row>
    <row r="237" spans="1:6" ht="46.8" x14ac:dyDescent="0.3">
      <c r="A237" s="7" t="s">
        <v>68</v>
      </c>
      <c r="B237" s="8" t="s">
        <v>303</v>
      </c>
      <c r="C237" s="4">
        <v>96140</v>
      </c>
      <c r="D237" s="4">
        <v>96140</v>
      </c>
      <c r="E237" s="16">
        <f t="shared" si="6"/>
        <v>100</v>
      </c>
      <c r="F237" s="17">
        <f t="shared" si="7"/>
        <v>0</v>
      </c>
    </row>
    <row r="238" spans="1:6" x14ac:dyDescent="0.3">
      <c r="A238" s="7" t="s">
        <v>46</v>
      </c>
      <c r="B238" s="8" t="s">
        <v>304</v>
      </c>
      <c r="C238" s="4">
        <v>1767794.67</v>
      </c>
      <c r="D238" s="4">
        <v>1474231.26</v>
      </c>
      <c r="E238" s="16">
        <f t="shared" si="6"/>
        <v>83.393806136998933</v>
      </c>
      <c r="F238" s="17">
        <f t="shared" si="7"/>
        <v>293563.40999999992</v>
      </c>
    </row>
    <row r="239" spans="1:6" x14ac:dyDescent="0.3">
      <c r="A239" s="7" t="s">
        <v>71</v>
      </c>
      <c r="B239" s="8" t="s">
        <v>305</v>
      </c>
      <c r="C239" s="4">
        <v>199323.51999999999</v>
      </c>
      <c r="D239" s="4">
        <v>199323.51999999999</v>
      </c>
      <c r="E239" s="16">
        <f t="shared" si="6"/>
        <v>100</v>
      </c>
      <c r="F239" s="17">
        <f t="shared" si="7"/>
        <v>0</v>
      </c>
    </row>
    <row r="240" spans="1:6" ht="46.8" x14ac:dyDescent="0.3">
      <c r="A240" s="7" t="s">
        <v>73</v>
      </c>
      <c r="B240" s="8" t="s">
        <v>306</v>
      </c>
      <c r="C240" s="4">
        <v>199323.51999999999</v>
      </c>
      <c r="D240" s="4">
        <v>199323.51999999999</v>
      </c>
      <c r="E240" s="16">
        <f t="shared" si="6"/>
        <v>100</v>
      </c>
      <c r="F240" s="17">
        <f t="shared" si="7"/>
        <v>0</v>
      </c>
    </row>
    <row r="241" spans="1:6" x14ac:dyDescent="0.3">
      <c r="A241" s="7" t="s">
        <v>48</v>
      </c>
      <c r="B241" s="8" t="s">
        <v>307</v>
      </c>
      <c r="C241" s="4">
        <v>1568471.15</v>
      </c>
      <c r="D241" s="4">
        <v>1274907.74</v>
      </c>
      <c r="E241" s="16">
        <f t="shared" si="6"/>
        <v>81.283467662124366</v>
      </c>
      <c r="F241" s="17">
        <f t="shared" si="7"/>
        <v>293563.40999999992</v>
      </c>
    </row>
    <row r="242" spans="1:6" ht="31.2" x14ac:dyDescent="0.3">
      <c r="A242" s="7" t="s">
        <v>50</v>
      </c>
      <c r="B242" s="8" t="s">
        <v>308</v>
      </c>
      <c r="C242" s="4">
        <v>1417471.15</v>
      </c>
      <c r="D242" s="4">
        <v>1134262</v>
      </c>
      <c r="E242" s="16">
        <f t="shared" si="6"/>
        <v>80.020111873176404</v>
      </c>
      <c r="F242" s="17">
        <f t="shared" si="7"/>
        <v>283209.14999999991</v>
      </c>
    </row>
    <row r="243" spans="1:6" x14ac:dyDescent="0.3">
      <c r="A243" s="7" t="s">
        <v>77</v>
      </c>
      <c r="B243" s="8" t="s">
        <v>309</v>
      </c>
      <c r="C243" s="4">
        <v>20000</v>
      </c>
      <c r="D243" s="4">
        <v>9994</v>
      </c>
      <c r="E243" s="16">
        <f t="shared" si="6"/>
        <v>49.97</v>
      </c>
      <c r="F243" s="17">
        <f t="shared" si="7"/>
        <v>10006</v>
      </c>
    </row>
    <row r="244" spans="1:6" x14ac:dyDescent="0.3">
      <c r="A244" s="7" t="s">
        <v>52</v>
      </c>
      <c r="B244" s="8" t="s">
        <v>310</v>
      </c>
      <c r="C244" s="4">
        <v>131000</v>
      </c>
      <c r="D244" s="4">
        <v>130651.74</v>
      </c>
      <c r="E244" s="16">
        <f t="shared" si="6"/>
        <v>99.734152671755723</v>
      </c>
      <c r="F244" s="17">
        <f t="shared" si="7"/>
        <v>348.25999999999476</v>
      </c>
    </row>
    <row r="245" spans="1:6" s="24" customFormat="1" x14ac:dyDescent="0.3">
      <c r="A245" s="25" t="s">
        <v>311</v>
      </c>
      <c r="B245" s="26" t="s">
        <v>312</v>
      </c>
      <c r="C245" s="21">
        <v>2510571118.8499999</v>
      </c>
      <c r="D245" s="21">
        <v>2393684761.2600002</v>
      </c>
      <c r="E245" s="22">
        <f t="shared" si="6"/>
        <v>95.344232365600504</v>
      </c>
      <c r="F245" s="23">
        <f t="shared" si="7"/>
        <v>116886357.58999968</v>
      </c>
    </row>
    <row r="246" spans="1:6" x14ac:dyDescent="0.3">
      <c r="A246" s="7" t="s">
        <v>313</v>
      </c>
      <c r="B246" s="8" t="s">
        <v>314</v>
      </c>
      <c r="C246" s="4">
        <v>1175409706.72</v>
      </c>
      <c r="D246" s="4">
        <v>1132360684.51</v>
      </c>
      <c r="E246" s="16">
        <f t="shared" si="6"/>
        <v>96.337530482870605</v>
      </c>
      <c r="F246" s="17">
        <f t="shared" si="7"/>
        <v>43049022.210000038</v>
      </c>
    </row>
    <row r="247" spans="1:6" ht="31.2" x14ac:dyDescent="0.3">
      <c r="A247" s="7" t="s">
        <v>34</v>
      </c>
      <c r="B247" s="8" t="s">
        <v>315</v>
      </c>
      <c r="C247" s="4">
        <v>109000</v>
      </c>
      <c r="D247" s="4">
        <v>0</v>
      </c>
      <c r="E247" s="16">
        <f t="shared" si="6"/>
        <v>0</v>
      </c>
      <c r="F247" s="17">
        <f t="shared" si="7"/>
        <v>109000</v>
      </c>
    </row>
    <row r="248" spans="1:6" ht="46.8" x14ac:dyDescent="0.3">
      <c r="A248" s="7" t="s">
        <v>36</v>
      </c>
      <c r="B248" s="8" t="s">
        <v>316</v>
      </c>
      <c r="C248" s="4">
        <v>109000</v>
      </c>
      <c r="D248" s="4">
        <v>0</v>
      </c>
      <c r="E248" s="16">
        <f t="shared" si="6"/>
        <v>0</v>
      </c>
      <c r="F248" s="17">
        <f t="shared" si="7"/>
        <v>109000</v>
      </c>
    </row>
    <row r="249" spans="1:6" x14ac:dyDescent="0.3">
      <c r="A249" s="7" t="s">
        <v>40</v>
      </c>
      <c r="B249" s="8" t="s">
        <v>317</v>
      </c>
      <c r="C249" s="4">
        <v>109000</v>
      </c>
      <c r="D249" s="4">
        <v>0</v>
      </c>
      <c r="E249" s="16">
        <f t="shared" si="6"/>
        <v>0</v>
      </c>
      <c r="F249" s="17">
        <f t="shared" si="7"/>
        <v>109000</v>
      </c>
    </row>
    <row r="250" spans="1:6" ht="31.2" x14ac:dyDescent="0.3">
      <c r="A250" s="7" t="s">
        <v>129</v>
      </c>
      <c r="B250" s="8" t="s">
        <v>318</v>
      </c>
      <c r="C250" s="4">
        <v>2724870.9</v>
      </c>
      <c r="D250" s="4">
        <v>1945390.46</v>
      </c>
      <c r="E250" s="16">
        <f t="shared" si="6"/>
        <v>71.393857962224928</v>
      </c>
      <c r="F250" s="17">
        <f t="shared" si="7"/>
        <v>779480.44</v>
      </c>
    </row>
    <row r="251" spans="1:6" x14ac:dyDescent="0.3">
      <c r="A251" s="7" t="s">
        <v>131</v>
      </c>
      <c r="B251" s="8" t="s">
        <v>319</v>
      </c>
      <c r="C251" s="4">
        <v>2724870.9</v>
      </c>
      <c r="D251" s="4">
        <v>1945390.46</v>
      </c>
      <c r="E251" s="16">
        <f t="shared" si="6"/>
        <v>71.393857962224928</v>
      </c>
      <c r="F251" s="17">
        <f t="shared" si="7"/>
        <v>779480.44</v>
      </c>
    </row>
    <row r="252" spans="1:6" ht="46.8" x14ac:dyDescent="0.3">
      <c r="A252" s="7" t="s">
        <v>203</v>
      </c>
      <c r="B252" s="8" t="s">
        <v>320</v>
      </c>
      <c r="C252" s="4">
        <v>2724870.9</v>
      </c>
      <c r="D252" s="4">
        <v>1945390.46</v>
      </c>
      <c r="E252" s="16">
        <f t="shared" si="6"/>
        <v>71.393857962224928</v>
      </c>
      <c r="F252" s="17">
        <f t="shared" si="7"/>
        <v>779480.44</v>
      </c>
    </row>
    <row r="253" spans="1:6" ht="46.8" x14ac:dyDescent="0.3">
      <c r="A253" s="7" t="s">
        <v>135</v>
      </c>
      <c r="B253" s="8" t="s">
        <v>321</v>
      </c>
      <c r="C253" s="4">
        <v>1172575835.8199999</v>
      </c>
      <c r="D253" s="4">
        <v>1130415294.05</v>
      </c>
      <c r="E253" s="16">
        <f t="shared" si="6"/>
        <v>96.404450741515021</v>
      </c>
      <c r="F253" s="17">
        <f t="shared" si="7"/>
        <v>42160541.769999981</v>
      </c>
    </row>
    <row r="254" spans="1:6" x14ac:dyDescent="0.3">
      <c r="A254" s="7" t="s">
        <v>167</v>
      </c>
      <c r="B254" s="8" t="s">
        <v>322</v>
      </c>
      <c r="C254" s="4">
        <v>1172575835.8199999</v>
      </c>
      <c r="D254" s="4">
        <v>1130415294.05</v>
      </c>
      <c r="E254" s="16">
        <f t="shared" si="6"/>
        <v>96.404450741515021</v>
      </c>
      <c r="F254" s="17">
        <f t="shared" si="7"/>
        <v>42160541.769999981</v>
      </c>
    </row>
    <row r="255" spans="1:6" ht="78" x14ac:dyDescent="0.3">
      <c r="A255" s="7" t="s">
        <v>323</v>
      </c>
      <c r="B255" s="8" t="s">
        <v>324</v>
      </c>
      <c r="C255" s="4">
        <v>1120866142.1700001</v>
      </c>
      <c r="D255" s="4">
        <v>1089623076.1700001</v>
      </c>
      <c r="E255" s="16">
        <f t="shared" si="6"/>
        <v>97.212596150017234</v>
      </c>
      <c r="F255" s="17">
        <f t="shared" si="7"/>
        <v>31243066</v>
      </c>
    </row>
    <row r="256" spans="1:6" ht="31.2" x14ac:dyDescent="0.3">
      <c r="A256" s="7" t="s">
        <v>169</v>
      </c>
      <c r="B256" s="8" t="s">
        <v>325</v>
      </c>
      <c r="C256" s="4">
        <v>51709693.649999999</v>
      </c>
      <c r="D256" s="4">
        <v>40792217.880000003</v>
      </c>
      <c r="E256" s="16">
        <f t="shared" si="6"/>
        <v>78.88698423955951</v>
      </c>
      <c r="F256" s="17">
        <f t="shared" si="7"/>
        <v>10917475.769999996</v>
      </c>
    </row>
    <row r="257" spans="1:6" x14ac:dyDescent="0.3">
      <c r="A257" s="7" t="s">
        <v>326</v>
      </c>
      <c r="B257" s="8" t="s">
        <v>327</v>
      </c>
      <c r="C257" s="4">
        <v>1115993957.73</v>
      </c>
      <c r="D257" s="4">
        <v>1054616437.8099999</v>
      </c>
      <c r="E257" s="16">
        <f t="shared" si="6"/>
        <v>94.50019245222029</v>
      </c>
      <c r="F257" s="17">
        <f t="shared" si="7"/>
        <v>61377519.920000076</v>
      </c>
    </row>
    <row r="258" spans="1:6" ht="46.8" x14ac:dyDescent="0.3">
      <c r="A258" s="7" t="s">
        <v>135</v>
      </c>
      <c r="B258" s="8" t="s">
        <v>328</v>
      </c>
      <c r="C258" s="4">
        <v>1115993957.73</v>
      </c>
      <c r="D258" s="4">
        <v>1054616437.8099999</v>
      </c>
      <c r="E258" s="16">
        <f t="shared" si="6"/>
        <v>94.50019245222029</v>
      </c>
      <c r="F258" s="17">
        <f t="shared" si="7"/>
        <v>61377519.920000076</v>
      </c>
    </row>
    <row r="259" spans="1:6" x14ac:dyDescent="0.3">
      <c r="A259" s="7" t="s">
        <v>167</v>
      </c>
      <c r="B259" s="8" t="s">
        <v>329</v>
      </c>
      <c r="C259" s="4">
        <v>1060151829.26</v>
      </c>
      <c r="D259" s="4">
        <v>1001821958.0599999</v>
      </c>
      <c r="E259" s="16">
        <f t="shared" si="6"/>
        <v>94.49797004635505</v>
      </c>
      <c r="F259" s="17">
        <f t="shared" si="7"/>
        <v>58329871.200000048</v>
      </c>
    </row>
    <row r="260" spans="1:6" ht="78" x14ac:dyDescent="0.3">
      <c r="A260" s="7" t="s">
        <v>323</v>
      </c>
      <c r="B260" s="8" t="s">
        <v>330</v>
      </c>
      <c r="C260" s="4">
        <v>907662537.01999998</v>
      </c>
      <c r="D260" s="4">
        <v>882517827.91999996</v>
      </c>
      <c r="E260" s="16">
        <f t="shared" si="6"/>
        <v>97.229729324011316</v>
      </c>
      <c r="F260" s="17">
        <f t="shared" si="7"/>
        <v>25144709.100000024</v>
      </c>
    </row>
    <row r="261" spans="1:6" ht="31.2" x14ac:dyDescent="0.3">
      <c r="A261" s="7" t="s">
        <v>169</v>
      </c>
      <c r="B261" s="8" t="s">
        <v>331</v>
      </c>
      <c r="C261" s="4">
        <v>152489292.24000001</v>
      </c>
      <c r="D261" s="4">
        <v>119304130.14</v>
      </c>
      <c r="E261" s="16">
        <f t="shared" si="6"/>
        <v>78.23770993194033</v>
      </c>
      <c r="F261" s="17">
        <f t="shared" si="7"/>
        <v>33185162.100000009</v>
      </c>
    </row>
    <row r="262" spans="1:6" x14ac:dyDescent="0.3">
      <c r="A262" s="7" t="s">
        <v>332</v>
      </c>
      <c r="B262" s="8" t="s">
        <v>333</v>
      </c>
      <c r="C262" s="4">
        <v>55842128.469999999</v>
      </c>
      <c r="D262" s="4">
        <v>52794479.75</v>
      </c>
      <c r="E262" s="16">
        <f t="shared" si="6"/>
        <v>94.542384390599864</v>
      </c>
      <c r="F262" s="17">
        <f t="shared" si="7"/>
        <v>3047648.7199999988</v>
      </c>
    </row>
    <row r="263" spans="1:6" ht="78" x14ac:dyDescent="0.3">
      <c r="A263" s="7" t="s">
        <v>334</v>
      </c>
      <c r="B263" s="8" t="s">
        <v>335</v>
      </c>
      <c r="C263" s="4">
        <v>45706663.920000002</v>
      </c>
      <c r="D263" s="4">
        <v>42704691.920000002</v>
      </c>
      <c r="E263" s="16">
        <f t="shared" ref="E263:E326" si="8">D263/C263*100</f>
        <v>93.432091203912137</v>
      </c>
      <c r="F263" s="17">
        <f t="shared" ref="F263:F326" si="9">C263-D263</f>
        <v>3001972</v>
      </c>
    </row>
    <row r="264" spans="1:6" ht="31.2" x14ac:dyDescent="0.3">
      <c r="A264" s="7" t="s">
        <v>336</v>
      </c>
      <c r="B264" s="8" t="s">
        <v>337</v>
      </c>
      <c r="C264" s="4">
        <v>10135464.550000001</v>
      </c>
      <c r="D264" s="4">
        <v>10089787.83</v>
      </c>
      <c r="E264" s="16">
        <f t="shared" si="8"/>
        <v>99.549337676880327</v>
      </c>
      <c r="F264" s="17">
        <f t="shared" si="9"/>
        <v>45676.720000000671</v>
      </c>
    </row>
    <row r="265" spans="1:6" x14ac:dyDescent="0.3">
      <c r="A265" s="7" t="s">
        <v>338</v>
      </c>
      <c r="B265" s="8" t="s">
        <v>339</v>
      </c>
      <c r="C265" s="4">
        <v>132110586.14</v>
      </c>
      <c r="D265" s="4">
        <v>130237220.08</v>
      </c>
      <c r="E265" s="16">
        <f t="shared" si="8"/>
        <v>98.581971275174908</v>
      </c>
      <c r="F265" s="17">
        <f t="shared" si="9"/>
        <v>1873366.0600000024</v>
      </c>
    </row>
    <row r="266" spans="1:6" ht="46.8" x14ac:dyDescent="0.3">
      <c r="A266" s="7" t="s">
        <v>135</v>
      </c>
      <c r="B266" s="8" t="s">
        <v>340</v>
      </c>
      <c r="C266" s="4">
        <v>132110586.14</v>
      </c>
      <c r="D266" s="4">
        <v>130237220.08</v>
      </c>
      <c r="E266" s="16">
        <f t="shared" si="8"/>
        <v>98.581971275174908</v>
      </c>
      <c r="F266" s="17">
        <f t="shared" si="9"/>
        <v>1873366.0600000024</v>
      </c>
    </row>
    <row r="267" spans="1:6" x14ac:dyDescent="0.3">
      <c r="A267" s="7" t="s">
        <v>167</v>
      </c>
      <c r="B267" s="8" t="s">
        <v>341</v>
      </c>
      <c r="C267" s="4">
        <v>121247334.14</v>
      </c>
      <c r="D267" s="4">
        <v>120895832.08</v>
      </c>
      <c r="E267" s="16">
        <f t="shared" si="8"/>
        <v>99.710095019826056</v>
      </c>
      <c r="F267" s="17">
        <f t="shared" si="9"/>
        <v>351502.06000000238</v>
      </c>
    </row>
    <row r="268" spans="1:6" ht="78" x14ac:dyDescent="0.3">
      <c r="A268" s="7" t="s">
        <v>323</v>
      </c>
      <c r="B268" s="8" t="s">
        <v>342</v>
      </c>
      <c r="C268" s="4">
        <v>115443188.77</v>
      </c>
      <c r="D268" s="4">
        <v>115193188.76000001</v>
      </c>
      <c r="E268" s="16">
        <f t="shared" si="8"/>
        <v>99.783443256667084</v>
      </c>
      <c r="F268" s="17">
        <f t="shared" si="9"/>
        <v>250000.00999999046</v>
      </c>
    </row>
    <row r="269" spans="1:6" ht="31.2" x14ac:dyDescent="0.3">
      <c r="A269" s="7" t="s">
        <v>169</v>
      </c>
      <c r="B269" s="8" t="s">
        <v>343</v>
      </c>
      <c r="C269" s="4">
        <v>5804145.3700000001</v>
      </c>
      <c r="D269" s="4">
        <v>5702643.3200000003</v>
      </c>
      <c r="E269" s="16">
        <f t="shared" si="8"/>
        <v>98.251214545303512</v>
      </c>
      <c r="F269" s="17">
        <f t="shared" si="9"/>
        <v>101502.04999999981</v>
      </c>
    </row>
    <row r="270" spans="1:6" x14ac:dyDescent="0.3">
      <c r="A270" s="7" t="s">
        <v>332</v>
      </c>
      <c r="B270" s="8" t="s">
        <v>344</v>
      </c>
      <c r="C270" s="4">
        <v>10863252</v>
      </c>
      <c r="D270" s="4">
        <v>9341388</v>
      </c>
      <c r="E270" s="16">
        <f t="shared" si="8"/>
        <v>85.990714382764949</v>
      </c>
      <c r="F270" s="17">
        <f t="shared" si="9"/>
        <v>1521864</v>
      </c>
    </row>
    <row r="271" spans="1:6" ht="31.2" x14ac:dyDescent="0.3">
      <c r="A271" s="7" t="s">
        <v>336</v>
      </c>
      <c r="B271" s="8" t="s">
        <v>345</v>
      </c>
      <c r="C271" s="4">
        <v>10863252</v>
      </c>
      <c r="D271" s="4">
        <v>9341388</v>
      </c>
      <c r="E271" s="16">
        <f t="shared" si="8"/>
        <v>85.990714382764949</v>
      </c>
      <c r="F271" s="17">
        <f t="shared" si="9"/>
        <v>1521864</v>
      </c>
    </row>
    <row r="272" spans="1:6" ht="31.2" x14ac:dyDescent="0.3">
      <c r="A272" s="7" t="s">
        <v>346</v>
      </c>
      <c r="B272" s="8" t="s">
        <v>347</v>
      </c>
      <c r="C272" s="4">
        <v>1197882.1399999999</v>
      </c>
      <c r="D272" s="4">
        <v>414970</v>
      </c>
      <c r="E272" s="16">
        <f t="shared" si="8"/>
        <v>34.641972373008251</v>
      </c>
      <c r="F272" s="17">
        <f t="shared" si="9"/>
        <v>782912.1399999999</v>
      </c>
    </row>
    <row r="273" spans="1:6" ht="31.2" x14ac:dyDescent="0.3">
      <c r="A273" s="7" t="s">
        <v>34</v>
      </c>
      <c r="B273" s="8" t="s">
        <v>348</v>
      </c>
      <c r="C273" s="4">
        <v>846882.14</v>
      </c>
      <c r="D273" s="4">
        <v>338370</v>
      </c>
      <c r="E273" s="16">
        <f t="shared" si="8"/>
        <v>39.954792292585125</v>
      </c>
      <c r="F273" s="17">
        <f t="shared" si="9"/>
        <v>508512.14</v>
      </c>
    </row>
    <row r="274" spans="1:6" ht="46.8" x14ac:dyDescent="0.3">
      <c r="A274" s="7" t="s">
        <v>36</v>
      </c>
      <c r="B274" s="8" t="s">
        <v>349</v>
      </c>
      <c r="C274" s="4">
        <v>846882.14</v>
      </c>
      <c r="D274" s="4">
        <v>338370</v>
      </c>
      <c r="E274" s="16">
        <f t="shared" si="8"/>
        <v>39.954792292585125</v>
      </c>
      <c r="F274" s="17">
        <f t="shared" si="9"/>
        <v>508512.14</v>
      </c>
    </row>
    <row r="275" spans="1:6" x14ac:dyDescent="0.3">
      <c r="A275" s="7" t="s">
        <v>40</v>
      </c>
      <c r="B275" s="8" t="s">
        <v>350</v>
      </c>
      <c r="C275" s="4">
        <v>846882.14</v>
      </c>
      <c r="D275" s="4">
        <v>338370</v>
      </c>
      <c r="E275" s="16">
        <f t="shared" si="8"/>
        <v>39.954792292585125</v>
      </c>
      <c r="F275" s="17">
        <f t="shared" si="9"/>
        <v>508512.14</v>
      </c>
    </row>
    <row r="276" spans="1:6" ht="46.8" x14ac:dyDescent="0.3">
      <c r="A276" s="7" t="s">
        <v>135</v>
      </c>
      <c r="B276" s="8" t="s">
        <v>351</v>
      </c>
      <c r="C276" s="4">
        <v>351000</v>
      </c>
      <c r="D276" s="4">
        <v>76600</v>
      </c>
      <c r="E276" s="16">
        <f t="shared" si="8"/>
        <v>21.823361823361822</v>
      </c>
      <c r="F276" s="17">
        <f t="shared" si="9"/>
        <v>274400</v>
      </c>
    </row>
    <row r="277" spans="1:6" x14ac:dyDescent="0.3">
      <c r="A277" s="7" t="s">
        <v>167</v>
      </c>
      <c r="B277" s="8" t="s">
        <v>352</v>
      </c>
      <c r="C277" s="4">
        <v>351000</v>
      </c>
      <c r="D277" s="4">
        <v>76600</v>
      </c>
      <c r="E277" s="16">
        <f t="shared" si="8"/>
        <v>21.823361823361822</v>
      </c>
      <c r="F277" s="17">
        <f t="shared" si="9"/>
        <v>274400</v>
      </c>
    </row>
    <row r="278" spans="1:6" ht="78" x14ac:dyDescent="0.3">
      <c r="A278" s="7" t="s">
        <v>323</v>
      </c>
      <c r="B278" s="8" t="s">
        <v>353</v>
      </c>
      <c r="C278" s="4">
        <v>20000</v>
      </c>
      <c r="D278" s="4">
        <v>20000</v>
      </c>
      <c r="E278" s="16">
        <f t="shared" si="8"/>
        <v>100</v>
      </c>
      <c r="F278" s="17">
        <f t="shared" si="9"/>
        <v>0</v>
      </c>
    </row>
    <row r="279" spans="1:6" ht="31.2" x14ac:dyDescent="0.3">
      <c r="A279" s="7" t="s">
        <v>169</v>
      </c>
      <c r="B279" s="8" t="s">
        <v>354</v>
      </c>
      <c r="C279" s="4">
        <v>331000</v>
      </c>
      <c r="D279" s="4">
        <v>56600</v>
      </c>
      <c r="E279" s="16">
        <f t="shared" si="8"/>
        <v>17.099697885196374</v>
      </c>
      <c r="F279" s="17">
        <f t="shared" si="9"/>
        <v>274400</v>
      </c>
    </row>
    <row r="280" spans="1:6" x14ac:dyDescent="0.3">
      <c r="A280" s="7" t="s">
        <v>355</v>
      </c>
      <c r="B280" s="8" t="s">
        <v>356</v>
      </c>
      <c r="C280" s="4">
        <v>10705900</v>
      </c>
      <c r="D280" s="4">
        <v>10619051</v>
      </c>
      <c r="E280" s="16">
        <f t="shared" si="8"/>
        <v>99.18877441410811</v>
      </c>
      <c r="F280" s="17">
        <f t="shared" si="9"/>
        <v>86849</v>
      </c>
    </row>
    <row r="281" spans="1:6" ht="31.2" x14ac:dyDescent="0.3">
      <c r="A281" s="7" t="s">
        <v>34</v>
      </c>
      <c r="B281" s="8" t="s">
        <v>357</v>
      </c>
      <c r="C281" s="4">
        <v>618379</v>
      </c>
      <c r="D281" s="4">
        <v>531530</v>
      </c>
      <c r="E281" s="16">
        <f t="shared" si="8"/>
        <v>85.955376880521499</v>
      </c>
      <c r="F281" s="17">
        <f t="shared" si="9"/>
        <v>86849</v>
      </c>
    </row>
    <row r="282" spans="1:6" ht="46.8" x14ac:dyDescent="0.3">
      <c r="A282" s="7" t="s">
        <v>36</v>
      </c>
      <c r="B282" s="8" t="s">
        <v>358</v>
      </c>
      <c r="C282" s="4">
        <v>618379</v>
      </c>
      <c r="D282" s="4">
        <v>531530</v>
      </c>
      <c r="E282" s="16">
        <f t="shared" si="8"/>
        <v>85.955376880521499</v>
      </c>
      <c r="F282" s="17">
        <f t="shared" si="9"/>
        <v>86849</v>
      </c>
    </row>
    <row r="283" spans="1:6" x14ac:dyDescent="0.3">
      <c r="A283" s="7" t="s">
        <v>40</v>
      </c>
      <c r="B283" s="8" t="s">
        <v>359</v>
      </c>
      <c r="C283" s="4">
        <v>618379</v>
      </c>
      <c r="D283" s="4">
        <v>531530</v>
      </c>
      <c r="E283" s="16">
        <f t="shared" si="8"/>
        <v>85.955376880521499</v>
      </c>
      <c r="F283" s="17">
        <f t="shared" si="9"/>
        <v>86849</v>
      </c>
    </row>
    <row r="284" spans="1:6" ht="46.8" x14ac:dyDescent="0.3">
      <c r="A284" s="7" t="s">
        <v>135</v>
      </c>
      <c r="B284" s="8" t="s">
        <v>360</v>
      </c>
      <c r="C284" s="4">
        <v>10087521</v>
      </c>
      <c r="D284" s="4">
        <v>10087521</v>
      </c>
      <c r="E284" s="16">
        <f t="shared" si="8"/>
        <v>100</v>
      </c>
      <c r="F284" s="17">
        <f t="shared" si="9"/>
        <v>0</v>
      </c>
    </row>
    <row r="285" spans="1:6" x14ac:dyDescent="0.3">
      <c r="A285" s="7" t="s">
        <v>167</v>
      </c>
      <c r="B285" s="8" t="s">
        <v>361</v>
      </c>
      <c r="C285" s="4">
        <v>10087521</v>
      </c>
      <c r="D285" s="4">
        <v>10087521</v>
      </c>
      <c r="E285" s="16">
        <f t="shared" si="8"/>
        <v>100</v>
      </c>
      <c r="F285" s="17">
        <f t="shared" si="9"/>
        <v>0</v>
      </c>
    </row>
    <row r="286" spans="1:6" ht="31.2" x14ac:dyDescent="0.3">
      <c r="A286" s="7" t="s">
        <v>169</v>
      </c>
      <c r="B286" s="8" t="s">
        <v>362</v>
      </c>
      <c r="C286" s="4">
        <v>10087521</v>
      </c>
      <c r="D286" s="4">
        <v>10087521</v>
      </c>
      <c r="E286" s="16">
        <f t="shared" si="8"/>
        <v>100</v>
      </c>
      <c r="F286" s="17">
        <f t="shared" si="9"/>
        <v>0</v>
      </c>
    </row>
    <row r="287" spans="1:6" x14ac:dyDescent="0.3">
      <c r="A287" s="7" t="s">
        <v>363</v>
      </c>
      <c r="B287" s="8" t="s">
        <v>364</v>
      </c>
      <c r="C287" s="4">
        <v>75153086.120000005</v>
      </c>
      <c r="D287" s="4">
        <v>65436397.859999999</v>
      </c>
      <c r="E287" s="16">
        <f t="shared" si="8"/>
        <v>87.070806055143265</v>
      </c>
      <c r="F287" s="17">
        <f t="shared" si="9"/>
        <v>9716688.2600000054</v>
      </c>
    </row>
    <row r="288" spans="1:6" ht="78" x14ac:dyDescent="0.3">
      <c r="A288" s="7" t="s">
        <v>15</v>
      </c>
      <c r="B288" s="8" t="s">
        <v>365</v>
      </c>
      <c r="C288" s="4">
        <v>60285610</v>
      </c>
      <c r="D288" s="4">
        <v>53525405.640000001</v>
      </c>
      <c r="E288" s="16">
        <f t="shared" si="8"/>
        <v>88.786371474054931</v>
      </c>
      <c r="F288" s="17">
        <f t="shared" si="9"/>
        <v>6760204.3599999994</v>
      </c>
    </row>
    <row r="289" spans="1:6" ht="31.2" x14ac:dyDescent="0.3">
      <c r="A289" s="7" t="s">
        <v>17</v>
      </c>
      <c r="B289" s="8" t="s">
        <v>366</v>
      </c>
      <c r="C289" s="4">
        <v>60285610</v>
      </c>
      <c r="D289" s="4">
        <v>53525405.640000001</v>
      </c>
      <c r="E289" s="16">
        <f t="shared" si="8"/>
        <v>88.786371474054931</v>
      </c>
      <c r="F289" s="17">
        <f t="shared" si="9"/>
        <v>6760204.3599999994</v>
      </c>
    </row>
    <row r="290" spans="1:6" ht="31.2" x14ac:dyDescent="0.3">
      <c r="A290" s="7" t="s">
        <v>19</v>
      </c>
      <c r="B290" s="8" t="s">
        <v>367</v>
      </c>
      <c r="C290" s="4">
        <v>44816833</v>
      </c>
      <c r="D290" s="4">
        <v>39764616.740000002</v>
      </c>
      <c r="E290" s="16">
        <f t="shared" si="8"/>
        <v>88.726967253576362</v>
      </c>
      <c r="F290" s="17">
        <f t="shared" si="9"/>
        <v>5052216.2599999979</v>
      </c>
    </row>
    <row r="291" spans="1:6" ht="46.8" x14ac:dyDescent="0.3">
      <c r="A291" s="7" t="s">
        <v>21</v>
      </c>
      <c r="B291" s="8" t="s">
        <v>368</v>
      </c>
      <c r="C291" s="4">
        <v>1934093</v>
      </c>
      <c r="D291" s="4">
        <v>1766756.19</v>
      </c>
      <c r="E291" s="16">
        <f t="shared" si="8"/>
        <v>91.348047379314224</v>
      </c>
      <c r="F291" s="17">
        <f t="shared" si="9"/>
        <v>167336.81000000006</v>
      </c>
    </row>
    <row r="292" spans="1:6" ht="62.4" x14ac:dyDescent="0.3">
      <c r="A292" s="7" t="s">
        <v>23</v>
      </c>
      <c r="B292" s="8" t="s">
        <v>369</v>
      </c>
      <c r="C292" s="4">
        <v>13534684</v>
      </c>
      <c r="D292" s="4">
        <v>11994032.710000001</v>
      </c>
      <c r="E292" s="16">
        <f t="shared" si="8"/>
        <v>88.617013223212311</v>
      </c>
      <c r="F292" s="17">
        <f t="shared" si="9"/>
        <v>1540651.2899999991</v>
      </c>
    </row>
    <row r="293" spans="1:6" ht="31.2" x14ac:dyDescent="0.3">
      <c r="A293" s="7" t="s">
        <v>34</v>
      </c>
      <c r="B293" s="8" t="s">
        <v>370</v>
      </c>
      <c r="C293" s="4">
        <v>6829615.9299999997</v>
      </c>
      <c r="D293" s="4">
        <v>4580956.13</v>
      </c>
      <c r="E293" s="16">
        <f t="shared" si="8"/>
        <v>67.074871807615693</v>
      </c>
      <c r="F293" s="17">
        <f t="shared" si="9"/>
        <v>2248659.7999999998</v>
      </c>
    </row>
    <row r="294" spans="1:6" ht="46.8" x14ac:dyDescent="0.3">
      <c r="A294" s="7" t="s">
        <v>36</v>
      </c>
      <c r="B294" s="8" t="s">
        <v>371</v>
      </c>
      <c r="C294" s="4">
        <v>6829615.9299999997</v>
      </c>
      <c r="D294" s="4">
        <v>4580956.13</v>
      </c>
      <c r="E294" s="16">
        <f t="shared" si="8"/>
        <v>67.074871807615693</v>
      </c>
      <c r="F294" s="17">
        <f t="shared" si="9"/>
        <v>2248659.7999999998</v>
      </c>
    </row>
    <row r="295" spans="1:6" ht="31.2" x14ac:dyDescent="0.3">
      <c r="A295" s="7" t="s">
        <v>38</v>
      </c>
      <c r="B295" s="8" t="s">
        <v>372</v>
      </c>
      <c r="C295" s="4">
        <v>2145300</v>
      </c>
      <c r="D295" s="4">
        <v>1269542.98</v>
      </c>
      <c r="E295" s="16">
        <f t="shared" si="8"/>
        <v>59.177876287698695</v>
      </c>
      <c r="F295" s="17">
        <f t="shared" si="9"/>
        <v>875757.02</v>
      </c>
    </row>
    <row r="296" spans="1:6" x14ac:dyDescent="0.3">
      <c r="A296" s="7" t="s">
        <v>40</v>
      </c>
      <c r="B296" s="8" t="s">
        <v>373</v>
      </c>
      <c r="C296" s="4">
        <v>4684315.93</v>
      </c>
      <c r="D296" s="4">
        <v>3311413.15</v>
      </c>
      <c r="E296" s="16">
        <f t="shared" si="8"/>
        <v>70.691499025344356</v>
      </c>
      <c r="F296" s="17">
        <f t="shared" si="9"/>
        <v>1372902.7799999998</v>
      </c>
    </row>
    <row r="297" spans="1:6" ht="31.2" x14ac:dyDescent="0.3">
      <c r="A297" s="7" t="s">
        <v>42</v>
      </c>
      <c r="B297" s="8" t="s">
        <v>374</v>
      </c>
      <c r="C297" s="4">
        <v>138704.5</v>
      </c>
      <c r="D297" s="4">
        <v>138704.5</v>
      </c>
      <c r="E297" s="16">
        <f t="shared" si="8"/>
        <v>100</v>
      </c>
      <c r="F297" s="17">
        <f t="shared" si="9"/>
        <v>0</v>
      </c>
    </row>
    <row r="298" spans="1:6" ht="31.2" x14ac:dyDescent="0.3">
      <c r="A298" s="7" t="s">
        <v>66</v>
      </c>
      <c r="B298" s="8" t="s">
        <v>375</v>
      </c>
      <c r="C298" s="4">
        <v>138704.5</v>
      </c>
      <c r="D298" s="4">
        <v>138704.5</v>
      </c>
      <c r="E298" s="16">
        <f t="shared" si="8"/>
        <v>100</v>
      </c>
      <c r="F298" s="17">
        <f t="shared" si="9"/>
        <v>0</v>
      </c>
    </row>
    <row r="299" spans="1:6" ht="46.8" x14ac:dyDescent="0.3">
      <c r="A299" s="7" t="s">
        <v>68</v>
      </c>
      <c r="B299" s="8" t="s">
        <v>376</v>
      </c>
      <c r="C299" s="4">
        <v>138704.5</v>
      </c>
      <c r="D299" s="4">
        <v>138704.5</v>
      </c>
      <c r="E299" s="16">
        <f t="shared" si="8"/>
        <v>100</v>
      </c>
      <c r="F299" s="17">
        <f t="shared" si="9"/>
        <v>0</v>
      </c>
    </row>
    <row r="300" spans="1:6" ht="46.8" x14ac:dyDescent="0.3">
      <c r="A300" s="7" t="s">
        <v>135</v>
      </c>
      <c r="B300" s="8" t="s">
        <v>377</v>
      </c>
      <c r="C300" s="4">
        <v>7537155.6900000004</v>
      </c>
      <c r="D300" s="4">
        <v>6854982.5899999999</v>
      </c>
      <c r="E300" s="16">
        <f t="shared" si="8"/>
        <v>90.949197176528003</v>
      </c>
      <c r="F300" s="17">
        <f t="shared" si="9"/>
        <v>682173.10000000056</v>
      </c>
    </row>
    <row r="301" spans="1:6" x14ac:dyDescent="0.3">
      <c r="A301" s="7" t="s">
        <v>167</v>
      </c>
      <c r="B301" s="8" t="s">
        <v>378</v>
      </c>
      <c r="C301" s="4">
        <v>7537155.6900000004</v>
      </c>
      <c r="D301" s="4">
        <v>6854982.5899999999</v>
      </c>
      <c r="E301" s="16">
        <f t="shared" si="8"/>
        <v>90.949197176528003</v>
      </c>
      <c r="F301" s="17">
        <f t="shared" si="9"/>
        <v>682173.10000000056</v>
      </c>
    </row>
    <row r="302" spans="1:6" ht="78" x14ac:dyDescent="0.3">
      <c r="A302" s="7" t="s">
        <v>323</v>
      </c>
      <c r="B302" s="8" t="s">
        <v>379</v>
      </c>
      <c r="C302" s="4">
        <v>7070850.2000000002</v>
      </c>
      <c r="D302" s="4">
        <v>6606253</v>
      </c>
      <c r="E302" s="16">
        <f t="shared" si="8"/>
        <v>93.429401177244557</v>
      </c>
      <c r="F302" s="17">
        <f t="shared" si="9"/>
        <v>464597.20000000019</v>
      </c>
    </row>
    <row r="303" spans="1:6" ht="31.2" x14ac:dyDescent="0.3">
      <c r="A303" s="7" t="s">
        <v>169</v>
      </c>
      <c r="B303" s="8" t="s">
        <v>380</v>
      </c>
      <c r="C303" s="4">
        <v>466305.49</v>
      </c>
      <c r="D303" s="4">
        <v>248729.59</v>
      </c>
      <c r="E303" s="16">
        <f t="shared" si="8"/>
        <v>53.340480722197803</v>
      </c>
      <c r="F303" s="17">
        <f t="shared" si="9"/>
        <v>217575.9</v>
      </c>
    </row>
    <row r="304" spans="1:6" x14ac:dyDescent="0.3">
      <c r="A304" s="7" t="s">
        <v>46</v>
      </c>
      <c r="B304" s="8" t="s">
        <v>381</v>
      </c>
      <c r="C304" s="4">
        <v>362000</v>
      </c>
      <c r="D304" s="4">
        <v>336349</v>
      </c>
      <c r="E304" s="16">
        <f t="shared" si="8"/>
        <v>92.914088397790053</v>
      </c>
      <c r="F304" s="17">
        <f t="shared" si="9"/>
        <v>25651</v>
      </c>
    </row>
    <row r="305" spans="1:6" x14ac:dyDescent="0.3">
      <c r="A305" s="7" t="s">
        <v>48</v>
      </c>
      <c r="B305" s="8" t="s">
        <v>382</v>
      </c>
      <c r="C305" s="4">
        <v>362000</v>
      </c>
      <c r="D305" s="4">
        <v>336349</v>
      </c>
      <c r="E305" s="16">
        <f t="shared" si="8"/>
        <v>92.914088397790053</v>
      </c>
      <c r="F305" s="17">
        <f t="shared" si="9"/>
        <v>25651</v>
      </c>
    </row>
    <row r="306" spans="1:6" ht="31.2" x14ac:dyDescent="0.3">
      <c r="A306" s="7" t="s">
        <v>50</v>
      </c>
      <c r="B306" s="8" t="s">
        <v>383</v>
      </c>
      <c r="C306" s="4">
        <v>350000</v>
      </c>
      <c r="D306" s="4">
        <v>327309</v>
      </c>
      <c r="E306" s="16">
        <f t="shared" si="8"/>
        <v>93.516857142857148</v>
      </c>
      <c r="F306" s="17">
        <f t="shared" si="9"/>
        <v>22691</v>
      </c>
    </row>
    <row r="307" spans="1:6" ht="16.8" customHeight="1" x14ac:dyDescent="0.3">
      <c r="A307" s="7" t="s">
        <v>77</v>
      </c>
      <c r="B307" s="8" t="s">
        <v>384</v>
      </c>
      <c r="C307" s="4">
        <v>12000</v>
      </c>
      <c r="D307" s="4">
        <v>9040</v>
      </c>
      <c r="E307" s="16">
        <f t="shared" si="8"/>
        <v>75.333333333333329</v>
      </c>
      <c r="F307" s="17">
        <f t="shared" si="9"/>
        <v>2960</v>
      </c>
    </row>
    <row r="308" spans="1:6" s="24" customFormat="1" x14ac:dyDescent="0.3">
      <c r="A308" s="25" t="s">
        <v>385</v>
      </c>
      <c r="B308" s="26" t="s">
        <v>386</v>
      </c>
      <c r="C308" s="21">
        <v>242901666.31999999</v>
      </c>
      <c r="D308" s="21">
        <v>238254148.66999999</v>
      </c>
      <c r="E308" s="22">
        <f t="shared" si="8"/>
        <v>98.086667036743449</v>
      </c>
      <c r="F308" s="23">
        <f t="shared" si="9"/>
        <v>4647517.650000006</v>
      </c>
    </row>
    <row r="309" spans="1:6" x14ac:dyDescent="0.3">
      <c r="A309" s="7" t="s">
        <v>387</v>
      </c>
      <c r="B309" s="8" t="s">
        <v>388</v>
      </c>
      <c r="C309" s="4">
        <v>170136983.13</v>
      </c>
      <c r="D309" s="4">
        <v>169965871.13</v>
      </c>
      <c r="E309" s="16">
        <f t="shared" si="8"/>
        <v>99.899426922440924</v>
      </c>
      <c r="F309" s="17">
        <f t="shared" si="9"/>
        <v>171112</v>
      </c>
    </row>
    <row r="310" spans="1:6" ht="46.8" x14ac:dyDescent="0.3">
      <c r="A310" s="7" t="s">
        <v>135</v>
      </c>
      <c r="B310" s="8" t="s">
        <v>389</v>
      </c>
      <c r="C310" s="4">
        <v>170136983.13</v>
      </c>
      <c r="D310" s="4">
        <v>169965871.13</v>
      </c>
      <c r="E310" s="16">
        <f t="shared" si="8"/>
        <v>99.899426922440924</v>
      </c>
      <c r="F310" s="17">
        <f t="shared" si="9"/>
        <v>171112</v>
      </c>
    </row>
    <row r="311" spans="1:6" x14ac:dyDescent="0.3">
      <c r="A311" s="7" t="s">
        <v>167</v>
      </c>
      <c r="B311" s="8" t="s">
        <v>390</v>
      </c>
      <c r="C311" s="4">
        <v>118031825.17</v>
      </c>
      <c r="D311" s="4">
        <v>117860713.17</v>
      </c>
      <c r="E311" s="16">
        <f t="shared" si="8"/>
        <v>99.855028929906368</v>
      </c>
      <c r="F311" s="17">
        <f t="shared" si="9"/>
        <v>171112</v>
      </c>
    </row>
    <row r="312" spans="1:6" ht="78" x14ac:dyDescent="0.3">
      <c r="A312" s="7" t="s">
        <v>323</v>
      </c>
      <c r="B312" s="8" t="s">
        <v>391</v>
      </c>
      <c r="C312" s="4">
        <v>104631796.75</v>
      </c>
      <c r="D312" s="4">
        <v>104631796.75</v>
      </c>
      <c r="E312" s="16">
        <f t="shared" si="8"/>
        <v>100</v>
      </c>
      <c r="F312" s="17">
        <f t="shared" si="9"/>
        <v>0</v>
      </c>
    </row>
    <row r="313" spans="1:6" ht="31.2" x14ac:dyDescent="0.3">
      <c r="A313" s="7" t="s">
        <v>169</v>
      </c>
      <c r="B313" s="8" t="s">
        <v>392</v>
      </c>
      <c r="C313" s="4">
        <v>13400028.42</v>
      </c>
      <c r="D313" s="4">
        <v>13228916.42</v>
      </c>
      <c r="E313" s="16">
        <f t="shared" si="8"/>
        <v>98.723047484402272</v>
      </c>
      <c r="F313" s="17">
        <f t="shared" si="9"/>
        <v>171112</v>
      </c>
    </row>
    <row r="314" spans="1:6" x14ac:dyDescent="0.3">
      <c r="A314" s="7" t="s">
        <v>332</v>
      </c>
      <c r="B314" s="8" t="s">
        <v>393</v>
      </c>
      <c r="C314" s="4">
        <v>52105157.960000001</v>
      </c>
      <c r="D314" s="4">
        <v>52105157.960000001</v>
      </c>
      <c r="E314" s="16">
        <f t="shared" si="8"/>
        <v>100</v>
      </c>
      <c r="F314" s="17">
        <f t="shared" si="9"/>
        <v>0</v>
      </c>
    </row>
    <row r="315" spans="1:6" ht="78" x14ac:dyDescent="0.3">
      <c r="A315" s="7" t="s">
        <v>334</v>
      </c>
      <c r="B315" s="8" t="s">
        <v>394</v>
      </c>
      <c r="C315" s="4">
        <v>38499210.039999999</v>
      </c>
      <c r="D315" s="4">
        <v>38499210.039999999</v>
      </c>
      <c r="E315" s="16">
        <f t="shared" si="8"/>
        <v>100</v>
      </c>
      <c r="F315" s="17">
        <f t="shared" si="9"/>
        <v>0</v>
      </c>
    </row>
    <row r="316" spans="1:6" ht="31.2" x14ac:dyDescent="0.3">
      <c r="A316" s="7" t="s">
        <v>336</v>
      </c>
      <c r="B316" s="8" t="s">
        <v>395</v>
      </c>
      <c r="C316" s="4">
        <v>13605947.92</v>
      </c>
      <c r="D316" s="4">
        <v>13605947.92</v>
      </c>
      <c r="E316" s="16">
        <f t="shared" si="8"/>
        <v>100</v>
      </c>
      <c r="F316" s="17">
        <f t="shared" si="9"/>
        <v>0</v>
      </c>
    </row>
    <row r="317" spans="1:6" ht="31.2" x14ac:dyDescent="0.3">
      <c r="A317" s="7" t="s">
        <v>396</v>
      </c>
      <c r="B317" s="8" t="s">
        <v>397</v>
      </c>
      <c r="C317" s="4">
        <v>72764683.189999998</v>
      </c>
      <c r="D317" s="4">
        <v>68288277.540000007</v>
      </c>
      <c r="E317" s="16">
        <f t="shared" si="8"/>
        <v>93.848106727392206</v>
      </c>
      <c r="F317" s="17">
        <f t="shared" si="9"/>
        <v>4476405.6499999911</v>
      </c>
    </row>
    <row r="318" spans="1:6" ht="78" x14ac:dyDescent="0.3">
      <c r="A318" s="7" t="s">
        <v>15</v>
      </c>
      <c r="B318" s="8" t="s">
        <v>398</v>
      </c>
      <c r="C318" s="4">
        <v>18905442.93</v>
      </c>
      <c r="D318" s="4">
        <v>17571317.890000001</v>
      </c>
      <c r="E318" s="16">
        <f t="shared" si="8"/>
        <v>92.943169620834695</v>
      </c>
      <c r="F318" s="17">
        <f t="shared" si="9"/>
        <v>1334125.0399999991</v>
      </c>
    </row>
    <row r="319" spans="1:6" ht="31.2" x14ac:dyDescent="0.3">
      <c r="A319" s="7" t="s">
        <v>17</v>
      </c>
      <c r="B319" s="8" t="s">
        <v>399</v>
      </c>
      <c r="C319" s="4">
        <v>18905442.93</v>
      </c>
      <c r="D319" s="4">
        <v>17571317.890000001</v>
      </c>
      <c r="E319" s="16">
        <f t="shared" si="8"/>
        <v>92.943169620834695</v>
      </c>
      <c r="F319" s="17">
        <f t="shared" si="9"/>
        <v>1334125.0399999991</v>
      </c>
    </row>
    <row r="320" spans="1:6" ht="31.2" x14ac:dyDescent="0.3">
      <c r="A320" s="7" t="s">
        <v>19</v>
      </c>
      <c r="B320" s="8" t="s">
        <v>400</v>
      </c>
      <c r="C320" s="4">
        <v>14262398.630000001</v>
      </c>
      <c r="D320" s="4">
        <v>13168409.529999999</v>
      </c>
      <c r="E320" s="16">
        <f t="shared" si="8"/>
        <v>92.329557402084745</v>
      </c>
      <c r="F320" s="17">
        <f t="shared" si="9"/>
        <v>1093989.1000000015</v>
      </c>
    </row>
    <row r="321" spans="1:6" ht="46.8" x14ac:dyDescent="0.3">
      <c r="A321" s="7" t="s">
        <v>21</v>
      </c>
      <c r="B321" s="8" t="s">
        <v>401</v>
      </c>
      <c r="C321" s="4">
        <v>570382.68000000005</v>
      </c>
      <c r="D321" s="4">
        <v>552828.01</v>
      </c>
      <c r="E321" s="16">
        <f t="shared" si="8"/>
        <v>96.922299604188538</v>
      </c>
      <c r="F321" s="17">
        <f t="shared" si="9"/>
        <v>17554.670000000042</v>
      </c>
    </row>
    <row r="322" spans="1:6" ht="62.4" x14ac:dyDescent="0.3">
      <c r="A322" s="7" t="s">
        <v>23</v>
      </c>
      <c r="B322" s="8" t="s">
        <v>402</v>
      </c>
      <c r="C322" s="4">
        <v>4072661.62</v>
      </c>
      <c r="D322" s="4">
        <v>3850080.35</v>
      </c>
      <c r="E322" s="16">
        <f t="shared" si="8"/>
        <v>94.534746788023114</v>
      </c>
      <c r="F322" s="17">
        <f t="shared" si="9"/>
        <v>222581.27000000002</v>
      </c>
    </row>
    <row r="323" spans="1:6" ht="31.2" x14ac:dyDescent="0.3">
      <c r="A323" s="7" t="s">
        <v>34</v>
      </c>
      <c r="B323" s="8" t="s">
        <v>403</v>
      </c>
      <c r="C323" s="4">
        <v>3278867.97</v>
      </c>
      <c r="D323" s="4">
        <v>2726532.69</v>
      </c>
      <c r="E323" s="16">
        <f t="shared" si="8"/>
        <v>83.154695917810912</v>
      </c>
      <c r="F323" s="17">
        <f t="shared" si="9"/>
        <v>552335.28000000026</v>
      </c>
    </row>
    <row r="324" spans="1:6" ht="46.8" x14ac:dyDescent="0.3">
      <c r="A324" s="7" t="s">
        <v>36</v>
      </c>
      <c r="B324" s="8" t="s">
        <v>404</v>
      </c>
      <c r="C324" s="4">
        <v>3278867.97</v>
      </c>
      <c r="D324" s="4">
        <v>2726532.69</v>
      </c>
      <c r="E324" s="16">
        <f t="shared" si="8"/>
        <v>83.154695917810912</v>
      </c>
      <c r="F324" s="17">
        <f t="shared" si="9"/>
        <v>552335.28000000026</v>
      </c>
    </row>
    <row r="325" spans="1:6" ht="31.2" x14ac:dyDescent="0.3">
      <c r="A325" s="7" t="s">
        <v>38</v>
      </c>
      <c r="B325" s="8" t="s">
        <v>405</v>
      </c>
      <c r="C325" s="4">
        <v>1560480.46</v>
      </c>
      <c r="D325" s="4">
        <v>1254882.22</v>
      </c>
      <c r="E325" s="16">
        <f t="shared" si="8"/>
        <v>80.416400728273146</v>
      </c>
      <c r="F325" s="17">
        <f t="shared" si="9"/>
        <v>305598.24</v>
      </c>
    </row>
    <row r="326" spans="1:6" x14ac:dyDescent="0.3">
      <c r="A326" s="7" t="s">
        <v>40</v>
      </c>
      <c r="B326" s="8" t="s">
        <v>406</v>
      </c>
      <c r="C326" s="4">
        <v>1718387.51</v>
      </c>
      <c r="D326" s="4">
        <v>1471650.47</v>
      </c>
      <c r="E326" s="16">
        <f t="shared" si="8"/>
        <v>85.641362116278415</v>
      </c>
      <c r="F326" s="17">
        <f t="shared" si="9"/>
        <v>246737.04000000004</v>
      </c>
    </row>
    <row r="327" spans="1:6" ht="31.2" x14ac:dyDescent="0.3">
      <c r="A327" s="7" t="s">
        <v>42</v>
      </c>
      <c r="B327" s="8" t="s">
        <v>407</v>
      </c>
      <c r="C327" s="4">
        <v>113845.94</v>
      </c>
      <c r="D327" s="4">
        <v>113845.94</v>
      </c>
      <c r="E327" s="16">
        <f t="shared" ref="E327:E390" si="10">D327/C327*100</f>
        <v>100</v>
      </c>
      <c r="F327" s="17">
        <f t="shared" ref="F327:F390" si="11">C327-D327</f>
        <v>0</v>
      </c>
    </row>
    <row r="328" spans="1:6" ht="31.2" x14ac:dyDescent="0.3">
      <c r="A328" s="7" t="s">
        <v>66</v>
      </c>
      <c r="B328" s="8" t="s">
        <v>408</v>
      </c>
      <c r="C328" s="4">
        <v>113845.94</v>
      </c>
      <c r="D328" s="4">
        <v>113845.94</v>
      </c>
      <c r="E328" s="16">
        <f t="shared" si="10"/>
        <v>100</v>
      </c>
      <c r="F328" s="17">
        <f t="shared" si="11"/>
        <v>0</v>
      </c>
    </row>
    <row r="329" spans="1:6" ht="46.8" x14ac:dyDescent="0.3">
      <c r="A329" s="7" t="s">
        <v>68</v>
      </c>
      <c r="B329" s="8" t="s">
        <v>409</v>
      </c>
      <c r="C329" s="4">
        <v>113845.94</v>
      </c>
      <c r="D329" s="4">
        <v>113845.94</v>
      </c>
      <c r="E329" s="16">
        <f t="shared" si="10"/>
        <v>100</v>
      </c>
      <c r="F329" s="17">
        <f t="shared" si="11"/>
        <v>0</v>
      </c>
    </row>
    <row r="330" spans="1:6" ht="46.8" x14ac:dyDescent="0.3">
      <c r="A330" s="7" t="s">
        <v>135</v>
      </c>
      <c r="B330" s="8" t="s">
        <v>410</v>
      </c>
      <c r="C330" s="4">
        <v>50463857.020000003</v>
      </c>
      <c r="D330" s="4">
        <v>47873911.689999998</v>
      </c>
      <c r="E330" s="16">
        <f t="shared" si="10"/>
        <v>94.867722201706556</v>
      </c>
      <c r="F330" s="17">
        <f t="shared" si="11"/>
        <v>2589945.3300000057</v>
      </c>
    </row>
    <row r="331" spans="1:6" x14ac:dyDescent="0.3">
      <c r="A331" s="7" t="s">
        <v>167</v>
      </c>
      <c r="B331" s="8" t="s">
        <v>411</v>
      </c>
      <c r="C331" s="4">
        <v>50463857.020000003</v>
      </c>
      <c r="D331" s="4">
        <v>47873911.689999998</v>
      </c>
      <c r="E331" s="16">
        <f t="shared" si="10"/>
        <v>94.867722201706556</v>
      </c>
      <c r="F331" s="17">
        <f t="shared" si="11"/>
        <v>2589945.3300000057</v>
      </c>
    </row>
    <row r="332" spans="1:6" ht="78" x14ac:dyDescent="0.3">
      <c r="A332" s="7" t="s">
        <v>323</v>
      </c>
      <c r="B332" s="8" t="s">
        <v>412</v>
      </c>
      <c r="C332" s="4">
        <v>47230181</v>
      </c>
      <c r="D332" s="4">
        <v>46500000</v>
      </c>
      <c r="E332" s="16">
        <f t="shared" si="10"/>
        <v>98.453994914819404</v>
      </c>
      <c r="F332" s="17">
        <f t="shared" si="11"/>
        <v>730181</v>
      </c>
    </row>
    <row r="333" spans="1:6" ht="31.2" x14ac:dyDescent="0.3">
      <c r="A333" s="7" t="s">
        <v>169</v>
      </c>
      <c r="B333" s="8" t="s">
        <v>413</v>
      </c>
      <c r="C333" s="4">
        <v>3233676.02</v>
      </c>
      <c r="D333" s="4">
        <v>1373911.69</v>
      </c>
      <c r="E333" s="16">
        <f t="shared" si="10"/>
        <v>42.487611050163274</v>
      </c>
      <c r="F333" s="17">
        <f t="shared" si="11"/>
        <v>1859764.33</v>
      </c>
    </row>
    <row r="334" spans="1:6" x14ac:dyDescent="0.3">
      <c r="A334" s="7" t="s">
        <v>46</v>
      </c>
      <c r="B334" s="8" t="s">
        <v>414</v>
      </c>
      <c r="C334" s="4">
        <v>2669.33</v>
      </c>
      <c r="D334" s="4">
        <v>2669.33</v>
      </c>
      <c r="E334" s="16">
        <f t="shared" si="10"/>
        <v>100</v>
      </c>
      <c r="F334" s="17">
        <f t="shared" si="11"/>
        <v>0</v>
      </c>
    </row>
    <row r="335" spans="1:6" x14ac:dyDescent="0.3">
      <c r="A335" s="7" t="s">
        <v>48</v>
      </c>
      <c r="B335" s="8" t="s">
        <v>415</v>
      </c>
      <c r="C335" s="4">
        <v>2669.33</v>
      </c>
      <c r="D335" s="4">
        <v>2669.33</v>
      </c>
      <c r="E335" s="16">
        <f t="shared" si="10"/>
        <v>100</v>
      </c>
      <c r="F335" s="17">
        <f t="shared" si="11"/>
        <v>0</v>
      </c>
    </row>
    <row r="336" spans="1:6" ht="31.2" x14ac:dyDescent="0.3">
      <c r="A336" s="7" t="s">
        <v>50</v>
      </c>
      <c r="B336" s="8" t="s">
        <v>416</v>
      </c>
      <c r="C336" s="4">
        <v>1457</v>
      </c>
      <c r="D336" s="4">
        <v>1457</v>
      </c>
      <c r="E336" s="16">
        <f t="shared" si="10"/>
        <v>100</v>
      </c>
      <c r="F336" s="17">
        <f t="shared" si="11"/>
        <v>0</v>
      </c>
    </row>
    <row r="337" spans="1:6" x14ac:dyDescent="0.3">
      <c r="A337" s="7" t="s">
        <v>77</v>
      </c>
      <c r="B337" s="8" t="s">
        <v>417</v>
      </c>
      <c r="C337" s="4">
        <v>1200</v>
      </c>
      <c r="D337" s="4">
        <v>1200</v>
      </c>
      <c r="E337" s="16">
        <f t="shared" si="10"/>
        <v>100</v>
      </c>
      <c r="F337" s="17">
        <f t="shared" si="11"/>
        <v>0</v>
      </c>
    </row>
    <row r="338" spans="1:6" x14ac:dyDescent="0.3">
      <c r="A338" s="7" t="s">
        <v>52</v>
      </c>
      <c r="B338" s="8" t="s">
        <v>418</v>
      </c>
      <c r="C338" s="4">
        <v>12.33</v>
      </c>
      <c r="D338" s="4">
        <v>12.33</v>
      </c>
      <c r="E338" s="16">
        <f t="shared" si="10"/>
        <v>100</v>
      </c>
      <c r="F338" s="17">
        <f t="shared" si="11"/>
        <v>0</v>
      </c>
    </row>
    <row r="339" spans="1:6" s="24" customFormat="1" x14ac:dyDescent="0.3">
      <c r="A339" s="25" t="s">
        <v>419</v>
      </c>
      <c r="B339" s="26" t="s">
        <v>420</v>
      </c>
      <c r="C339" s="21">
        <v>132518412.63</v>
      </c>
      <c r="D339" s="21">
        <v>105763372.13</v>
      </c>
      <c r="E339" s="22">
        <f t="shared" si="10"/>
        <v>79.810322226918146</v>
      </c>
      <c r="F339" s="23">
        <f t="shared" si="11"/>
        <v>26755040.5</v>
      </c>
    </row>
    <row r="340" spans="1:6" x14ac:dyDescent="0.3">
      <c r="A340" s="7" t="s">
        <v>421</v>
      </c>
      <c r="B340" s="8" t="s">
        <v>422</v>
      </c>
      <c r="C340" s="4">
        <v>19000000</v>
      </c>
      <c r="D340" s="4">
        <v>17316449.41</v>
      </c>
      <c r="E340" s="16">
        <f t="shared" si="10"/>
        <v>91.139207421052632</v>
      </c>
      <c r="F340" s="17">
        <f t="shared" si="11"/>
        <v>1683550.5899999999</v>
      </c>
    </row>
    <row r="341" spans="1:6" ht="31.2" x14ac:dyDescent="0.3">
      <c r="A341" s="7" t="s">
        <v>42</v>
      </c>
      <c r="B341" s="8" t="s">
        <v>423</v>
      </c>
      <c r="C341" s="4">
        <v>19000000</v>
      </c>
      <c r="D341" s="4">
        <v>17316449.41</v>
      </c>
      <c r="E341" s="16">
        <f t="shared" si="10"/>
        <v>91.139207421052632</v>
      </c>
      <c r="F341" s="17">
        <f t="shared" si="11"/>
        <v>1683550.5899999999</v>
      </c>
    </row>
    <row r="342" spans="1:6" ht="31.2" x14ac:dyDescent="0.3">
      <c r="A342" s="7" t="s">
        <v>424</v>
      </c>
      <c r="B342" s="8" t="s">
        <v>425</v>
      </c>
      <c r="C342" s="4">
        <v>19000000</v>
      </c>
      <c r="D342" s="4">
        <v>17316449.41</v>
      </c>
      <c r="E342" s="16">
        <f t="shared" si="10"/>
        <v>91.139207421052632</v>
      </c>
      <c r="F342" s="17">
        <f t="shared" si="11"/>
        <v>1683550.5899999999</v>
      </c>
    </row>
    <row r="343" spans="1:6" x14ac:dyDescent="0.3">
      <c r="A343" s="7" t="s">
        <v>426</v>
      </c>
      <c r="B343" s="8" t="s">
        <v>427</v>
      </c>
      <c r="C343" s="4">
        <v>19000000</v>
      </c>
      <c r="D343" s="4">
        <v>17316449.41</v>
      </c>
      <c r="E343" s="16">
        <f t="shared" si="10"/>
        <v>91.139207421052632</v>
      </c>
      <c r="F343" s="17">
        <f t="shared" si="11"/>
        <v>1683550.5899999999</v>
      </c>
    </row>
    <row r="344" spans="1:6" x14ac:dyDescent="0.3">
      <c r="A344" s="7" t="s">
        <v>428</v>
      </c>
      <c r="B344" s="8" t="s">
        <v>429</v>
      </c>
      <c r="C344" s="4">
        <v>12619505</v>
      </c>
      <c r="D344" s="4">
        <v>10524463.039999999</v>
      </c>
      <c r="E344" s="16">
        <f t="shared" si="10"/>
        <v>83.398382424667204</v>
      </c>
      <c r="F344" s="17">
        <f t="shared" si="11"/>
        <v>2095041.9600000009</v>
      </c>
    </row>
    <row r="345" spans="1:6" ht="78" x14ac:dyDescent="0.3">
      <c r="A345" s="7" t="s">
        <v>15</v>
      </c>
      <c r="B345" s="8" t="s">
        <v>430</v>
      </c>
      <c r="C345" s="4">
        <v>8447015</v>
      </c>
      <c r="D345" s="4">
        <v>6351973.04</v>
      </c>
      <c r="E345" s="16">
        <f t="shared" si="10"/>
        <v>75.197842551481216</v>
      </c>
      <c r="F345" s="17">
        <f t="shared" si="11"/>
        <v>2095041.96</v>
      </c>
    </row>
    <row r="346" spans="1:6" ht="31.2" x14ac:dyDescent="0.3">
      <c r="A346" s="7" t="s">
        <v>154</v>
      </c>
      <c r="B346" s="8" t="s">
        <v>431</v>
      </c>
      <c r="C346" s="4">
        <v>8447015</v>
      </c>
      <c r="D346" s="4">
        <v>6351973.04</v>
      </c>
      <c r="E346" s="16">
        <f t="shared" si="10"/>
        <v>75.197842551481216</v>
      </c>
      <c r="F346" s="17">
        <f t="shared" si="11"/>
        <v>2095041.96</v>
      </c>
    </row>
    <row r="347" spans="1:6" ht="31.2" x14ac:dyDescent="0.3">
      <c r="A347" s="7" t="s">
        <v>158</v>
      </c>
      <c r="B347" s="8" t="s">
        <v>432</v>
      </c>
      <c r="C347" s="4">
        <v>8447015</v>
      </c>
      <c r="D347" s="4">
        <v>6351973.04</v>
      </c>
      <c r="E347" s="16">
        <f t="shared" si="10"/>
        <v>75.197842551481216</v>
      </c>
      <c r="F347" s="17">
        <f t="shared" si="11"/>
        <v>2095041.96</v>
      </c>
    </row>
    <row r="348" spans="1:6" ht="31.2" x14ac:dyDescent="0.3">
      <c r="A348" s="7" t="s">
        <v>42</v>
      </c>
      <c r="B348" s="8" t="s">
        <v>433</v>
      </c>
      <c r="C348" s="4">
        <v>4172490</v>
      </c>
      <c r="D348" s="4">
        <v>4172490</v>
      </c>
      <c r="E348" s="16">
        <f t="shared" si="10"/>
        <v>100</v>
      </c>
      <c r="F348" s="17">
        <f t="shared" si="11"/>
        <v>0</v>
      </c>
    </row>
    <row r="349" spans="1:6" ht="31.2" x14ac:dyDescent="0.3">
      <c r="A349" s="7" t="s">
        <v>66</v>
      </c>
      <c r="B349" s="8" t="s">
        <v>434</v>
      </c>
      <c r="C349" s="4">
        <v>4172490</v>
      </c>
      <c r="D349" s="4">
        <v>4172490</v>
      </c>
      <c r="E349" s="16">
        <f t="shared" si="10"/>
        <v>100</v>
      </c>
      <c r="F349" s="17">
        <f t="shared" si="11"/>
        <v>0</v>
      </c>
    </row>
    <row r="350" spans="1:6" ht="46.8" x14ac:dyDescent="0.3">
      <c r="A350" s="7" t="s">
        <v>68</v>
      </c>
      <c r="B350" s="8" t="s">
        <v>435</v>
      </c>
      <c r="C350" s="4">
        <v>4172490</v>
      </c>
      <c r="D350" s="4">
        <v>4172490</v>
      </c>
      <c r="E350" s="16">
        <f t="shared" si="10"/>
        <v>100</v>
      </c>
      <c r="F350" s="17">
        <f t="shared" si="11"/>
        <v>0</v>
      </c>
    </row>
    <row r="351" spans="1:6" x14ac:dyDescent="0.3">
      <c r="A351" s="7" t="s">
        <v>436</v>
      </c>
      <c r="B351" s="8" t="s">
        <v>437</v>
      </c>
      <c r="C351" s="4">
        <v>100898907.63</v>
      </c>
      <c r="D351" s="4">
        <v>77922459.680000007</v>
      </c>
      <c r="E351" s="16">
        <f t="shared" si="10"/>
        <v>77.228249056713807</v>
      </c>
      <c r="F351" s="17">
        <f t="shared" si="11"/>
        <v>22976447.949999988</v>
      </c>
    </row>
    <row r="352" spans="1:6" ht="31.2" x14ac:dyDescent="0.3">
      <c r="A352" s="7" t="s">
        <v>42</v>
      </c>
      <c r="B352" s="8" t="s">
        <v>438</v>
      </c>
      <c r="C352" s="4">
        <v>37133907.630000003</v>
      </c>
      <c r="D352" s="4">
        <v>34942302.609999999</v>
      </c>
      <c r="E352" s="16">
        <f t="shared" si="10"/>
        <v>94.098102893352831</v>
      </c>
      <c r="F352" s="17">
        <f t="shared" si="11"/>
        <v>2191605.0200000033</v>
      </c>
    </row>
    <row r="353" spans="1:6" ht="31.2" x14ac:dyDescent="0.3">
      <c r="A353" s="7" t="s">
        <v>66</v>
      </c>
      <c r="B353" s="8" t="s">
        <v>439</v>
      </c>
      <c r="C353" s="4">
        <v>37133907.630000003</v>
      </c>
      <c r="D353" s="4">
        <v>34942302.609999999</v>
      </c>
      <c r="E353" s="16">
        <f t="shared" si="10"/>
        <v>94.098102893352831</v>
      </c>
      <c r="F353" s="17">
        <f t="shared" si="11"/>
        <v>2191605.0200000033</v>
      </c>
    </row>
    <row r="354" spans="1:6" x14ac:dyDescent="0.3">
      <c r="A354" s="7" t="s">
        <v>440</v>
      </c>
      <c r="B354" s="8" t="s">
        <v>441</v>
      </c>
      <c r="C354" s="4">
        <v>37133907.630000003</v>
      </c>
      <c r="D354" s="4">
        <v>34942302.609999999</v>
      </c>
      <c r="E354" s="16">
        <f t="shared" si="10"/>
        <v>94.098102893352831</v>
      </c>
      <c r="F354" s="17">
        <f t="shared" si="11"/>
        <v>2191605.0200000033</v>
      </c>
    </row>
    <row r="355" spans="1:6" ht="31.2" x14ac:dyDescent="0.3">
      <c r="A355" s="7" t="s">
        <v>129</v>
      </c>
      <c r="B355" s="8" t="s">
        <v>442</v>
      </c>
      <c r="C355" s="4">
        <v>41975000</v>
      </c>
      <c r="D355" s="4">
        <v>36404000</v>
      </c>
      <c r="E355" s="16">
        <f t="shared" si="10"/>
        <v>86.727814175104228</v>
      </c>
      <c r="F355" s="17">
        <f t="shared" si="11"/>
        <v>5571000</v>
      </c>
    </row>
    <row r="356" spans="1:6" x14ac:dyDescent="0.3">
      <c r="A356" s="7" t="s">
        <v>131</v>
      </c>
      <c r="B356" s="8" t="s">
        <v>443</v>
      </c>
      <c r="C356" s="4">
        <v>41975000</v>
      </c>
      <c r="D356" s="4">
        <v>36404000</v>
      </c>
      <c r="E356" s="16">
        <f t="shared" si="10"/>
        <v>86.727814175104228</v>
      </c>
      <c r="F356" s="17">
        <f t="shared" si="11"/>
        <v>5571000</v>
      </c>
    </row>
    <row r="357" spans="1:6" ht="46.8" x14ac:dyDescent="0.3">
      <c r="A357" s="7" t="s">
        <v>133</v>
      </c>
      <c r="B357" s="8" t="s">
        <v>444</v>
      </c>
      <c r="C357" s="4">
        <v>41975000</v>
      </c>
      <c r="D357" s="4">
        <v>36404000</v>
      </c>
      <c r="E357" s="16">
        <f t="shared" si="10"/>
        <v>86.727814175104228</v>
      </c>
      <c r="F357" s="17">
        <f t="shared" si="11"/>
        <v>5571000</v>
      </c>
    </row>
    <row r="358" spans="1:6" ht="46.8" x14ac:dyDescent="0.3">
      <c r="A358" s="7" t="s">
        <v>135</v>
      </c>
      <c r="B358" s="8" t="s">
        <v>445</v>
      </c>
      <c r="C358" s="4">
        <v>21790000</v>
      </c>
      <c r="D358" s="4">
        <v>6576157.0700000003</v>
      </c>
      <c r="E358" s="16">
        <f t="shared" si="10"/>
        <v>30.179702019274895</v>
      </c>
      <c r="F358" s="17">
        <f t="shared" si="11"/>
        <v>15213842.93</v>
      </c>
    </row>
    <row r="359" spans="1:6" x14ac:dyDescent="0.3">
      <c r="A359" s="7" t="s">
        <v>167</v>
      </c>
      <c r="B359" s="8" t="s">
        <v>446</v>
      </c>
      <c r="C359" s="4">
        <v>21790000</v>
      </c>
      <c r="D359" s="4">
        <v>6576157.0700000003</v>
      </c>
      <c r="E359" s="16">
        <f t="shared" si="10"/>
        <v>30.179702019274895</v>
      </c>
      <c r="F359" s="17">
        <f t="shared" si="11"/>
        <v>15213842.93</v>
      </c>
    </row>
    <row r="360" spans="1:6" ht="31.2" x14ac:dyDescent="0.3">
      <c r="A360" s="7" t="s">
        <v>169</v>
      </c>
      <c r="B360" s="8" t="s">
        <v>447</v>
      </c>
      <c r="C360" s="4">
        <v>21790000</v>
      </c>
      <c r="D360" s="4">
        <v>6576157.0700000003</v>
      </c>
      <c r="E360" s="16">
        <f t="shared" si="10"/>
        <v>30.179702019274895</v>
      </c>
      <c r="F360" s="17">
        <f t="shared" si="11"/>
        <v>15213842.93</v>
      </c>
    </row>
    <row r="361" spans="1:6" s="24" customFormat="1" x14ac:dyDescent="0.3">
      <c r="A361" s="25" t="s">
        <v>448</v>
      </c>
      <c r="B361" s="26" t="s">
        <v>449</v>
      </c>
      <c r="C361" s="21">
        <v>162213839.83000001</v>
      </c>
      <c r="D361" s="21">
        <v>141670965.63999999</v>
      </c>
      <c r="E361" s="22">
        <f t="shared" si="10"/>
        <v>87.335930022044394</v>
      </c>
      <c r="F361" s="23">
        <f t="shared" si="11"/>
        <v>20542874.190000027</v>
      </c>
    </row>
    <row r="362" spans="1:6" x14ac:dyDescent="0.3">
      <c r="A362" s="7" t="s">
        <v>450</v>
      </c>
      <c r="B362" s="8" t="s">
        <v>451</v>
      </c>
      <c r="C362" s="4">
        <v>142282994.81999999</v>
      </c>
      <c r="D362" s="4">
        <v>126756724.95</v>
      </c>
      <c r="E362" s="16">
        <f t="shared" si="10"/>
        <v>89.087754380175909</v>
      </c>
      <c r="F362" s="17">
        <f t="shared" si="11"/>
        <v>15526269.86999999</v>
      </c>
    </row>
    <row r="363" spans="1:6" ht="31.2" x14ac:dyDescent="0.3">
      <c r="A363" s="7" t="s">
        <v>34</v>
      </c>
      <c r="B363" s="8" t="s">
        <v>452</v>
      </c>
      <c r="C363" s="4">
        <v>9674618.5999999996</v>
      </c>
      <c r="D363" s="4">
        <v>2440850.14</v>
      </c>
      <c r="E363" s="16">
        <f t="shared" si="10"/>
        <v>25.229419793354957</v>
      </c>
      <c r="F363" s="17">
        <f t="shared" si="11"/>
        <v>7233768.459999999</v>
      </c>
    </row>
    <row r="364" spans="1:6" ht="46.8" x14ac:dyDescent="0.3">
      <c r="A364" s="7" t="s">
        <v>36</v>
      </c>
      <c r="B364" s="8" t="s">
        <v>453</v>
      </c>
      <c r="C364" s="4">
        <v>9674618.5999999996</v>
      </c>
      <c r="D364" s="4">
        <v>2440850.14</v>
      </c>
      <c r="E364" s="16">
        <f t="shared" si="10"/>
        <v>25.229419793354957</v>
      </c>
      <c r="F364" s="17">
        <f t="shared" si="11"/>
        <v>7233768.459999999</v>
      </c>
    </row>
    <row r="365" spans="1:6" ht="46.8" x14ac:dyDescent="0.3">
      <c r="A365" s="7" t="s">
        <v>121</v>
      </c>
      <c r="B365" s="8" t="s">
        <v>454</v>
      </c>
      <c r="C365" s="4">
        <v>6489187.5999999996</v>
      </c>
      <c r="D365" s="4">
        <v>0</v>
      </c>
      <c r="E365" s="16">
        <f t="shared" si="10"/>
        <v>0</v>
      </c>
      <c r="F365" s="17">
        <f t="shared" si="11"/>
        <v>6489187.5999999996</v>
      </c>
    </row>
    <row r="366" spans="1:6" x14ac:dyDescent="0.3">
      <c r="A366" s="7" t="s">
        <v>40</v>
      </c>
      <c r="B366" s="8" t="s">
        <v>455</v>
      </c>
      <c r="C366" s="4">
        <v>3185431</v>
      </c>
      <c r="D366" s="4">
        <v>2440850.14</v>
      </c>
      <c r="E366" s="16">
        <f t="shared" si="10"/>
        <v>76.625428081788627</v>
      </c>
      <c r="F366" s="17">
        <f t="shared" si="11"/>
        <v>744580.85999999987</v>
      </c>
    </row>
    <row r="367" spans="1:6" ht="46.8" x14ac:dyDescent="0.3">
      <c r="A367" s="7" t="s">
        <v>135</v>
      </c>
      <c r="B367" s="8" t="s">
        <v>456</v>
      </c>
      <c r="C367" s="4">
        <v>132608376.22</v>
      </c>
      <c r="D367" s="4">
        <v>124315874.81</v>
      </c>
      <c r="E367" s="16">
        <f t="shared" si="10"/>
        <v>93.746623217644583</v>
      </c>
      <c r="F367" s="17">
        <f t="shared" si="11"/>
        <v>8292501.4099999964</v>
      </c>
    </row>
    <row r="368" spans="1:6" x14ac:dyDescent="0.3">
      <c r="A368" s="7" t="s">
        <v>167</v>
      </c>
      <c r="B368" s="8" t="s">
        <v>457</v>
      </c>
      <c r="C368" s="4">
        <v>102889044.81</v>
      </c>
      <c r="D368" s="4">
        <v>95854003.75</v>
      </c>
      <c r="E368" s="16">
        <f t="shared" si="10"/>
        <v>93.162497452482668</v>
      </c>
      <c r="F368" s="17">
        <f t="shared" si="11"/>
        <v>7035041.0600000024</v>
      </c>
    </row>
    <row r="369" spans="1:6" ht="78" x14ac:dyDescent="0.3">
      <c r="A369" s="7" t="s">
        <v>323</v>
      </c>
      <c r="B369" s="8" t="s">
        <v>458</v>
      </c>
      <c r="C369" s="4">
        <v>97890873.900000006</v>
      </c>
      <c r="D369" s="4">
        <v>90992061.200000003</v>
      </c>
      <c r="E369" s="16">
        <f t="shared" si="10"/>
        <v>92.952547642952439</v>
      </c>
      <c r="F369" s="17">
        <f t="shared" si="11"/>
        <v>6898812.700000003</v>
      </c>
    </row>
    <row r="370" spans="1:6" ht="31.2" x14ac:dyDescent="0.3">
      <c r="A370" s="7" t="s">
        <v>169</v>
      </c>
      <c r="B370" s="8" t="s">
        <v>459</v>
      </c>
      <c r="C370" s="4">
        <v>4998170.91</v>
      </c>
      <c r="D370" s="4">
        <v>4861942.55</v>
      </c>
      <c r="E370" s="16">
        <f t="shared" si="10"/>
        <v>97.274435739533359</v>
      </c>
      <c r="F370" s="17">
        <f t="shared" si="11"/>
        <v>136228.36000000034</v>
      </c>
    </row>
    <row r="371" spans="1:6" x14ac:dyDescent="0.3">
      <c r="A371" s="7" t="s">
        <v>332</v>
      </c>
      <c r="B371" s="8" t="s">
        <v>460</v>
      </c>
      <c r="C371" s="4">
        <v>29719331.41</v>
      </c>
      <c r="D371" s="4">
        <v>28461871.059999999</v>
      </c>
      <c r="E371" s="16">
        <f t="shared" si="10"/>
        <v>95.768880757603824</v>
      </c>
      <c r="F371" s="17">
        <f t="shared" si="11"/>
        <v>1257460.3500000015</v>
      </c>
    </row>
    <row r="372" spans="1:6" ht="78" x14ac:dyDescent="0.3">
      <c r="A372" s="7" t="s">
        <v>334</v>
      </c>
      <c r="B372" s="8" t="s">
        <v>461</v>
      </c>
      <c r="C372" s="4">
        <v>29389204.350000001</v>
      </c>
      <c r="D372" s="4">
        <v>28152444</v>
      </c>
      <c r="E372" s="16">
        <f t="shared" si="10"/>
        <v>95.791786891297718</v>
      </c>
      <c r="F372" s="17">
        <f t="shared" si="11"/>
        <v>1236760.3500000015</v>
      </c>
    </row>
    <row r="373" spans="1:6" ht="31.2" x14ac:dyDescent="0.3">
      <c r="A373" s="7" t="s">
        <v>336</v>
      </c>
      <c r="B373" s="8" t="s">
        <v>462</v>
      </c>
      <c r="C373" s="4">
        <v>330127.06</v>
      </c>
      <c r="D373" s="4">
        <v>309427.06</v>
      </c>
      <c r="E373" s="16">
        <f t="shared" si="10"/>
        <v>93.729686987791922</v>
      </c>
      <c r="F373" s="17">
        <f t="shared" si="11"/>
        <v>20700</v>
      </c>
    </row>
    <row r="374" spans="1:6" ht="31.2" x14ac:dyDescent="0.3">
      <c r="A374" s="7" t="s">
        <v>463</v>
      </c>
      <c r="B374" s="8" t="s">
        <v>464</v>
      </c>
      <c r="C374" s="4">
        <v>19930845.010000002</v>
      </c>
      <c r="D374" s="4">
        <v>14914240.689999999</v>
      </c>
      <c r="E374" s="16">
        <f t="shared" si="10"/>
        <v>74.829946660650876</v>
      </c>
      <c r="F374" s="17">
        <f t="shared" si="11"/>
        <v>5016604.3200000022</v>
      </c>
    </row>
    <row r="375" spans="1:6" ht="78" x14ac:dyDescent="0.3">
      <c r="A375" s="7" t="s">
        <v>15</v>
      </c>
      <c r="B375" s="8" t="s">
        <v>465</v>
      </c>
      <c r="C375" s="4">
        <v>13370946</v>
      </c>
      <c r="D375" s="4">
        <v>11032260.59</v>
      </c>
      <c r="E375" s="16">
        <f t="shared" si="10"/>
        <v>82.509200096986405</v>
      </c>
      <c r="F375" s="17">
        <f t="shared" si="11"/>
        <v>2338685.41</v>
      </c>
    </row>
    <row r="376" spans="1:6" ht="31.2" x14ac:dyDescent="0.3">
      <c r="A376" s="7" t="s">
        <v>17</v>
      </c>
      <c r="B376" s="8" t="s">
        <v>466</v>
      </c>
      <c r="C376" s="4">
        <v>13370946</v>
      </c>
      <c r="D376" s="4">
        <v>11032260.59</v>
      </c>
      <c r="E376" s="16">
        <f t="shared" si="10"/>
        <v>82.509200096986405</v>
      </c>
      <c r="F376" s="17">
        <f t="shared" si="11"/>
        <v>2338685.41</v>
      </c>
    </row>
    <row r="377" spans="1:6" ht="31.2" x14ac:dyDescent="0.3">
      <c r="A377" s="7" t="s">
        <v>19</v>
      </c>
      <c r="B377" s="8" t="s">
        <v>467</v>
      </c>
      <c r="C377" s="4">
        <v>9928897</v>
      </c>
      <c r="D377" s="4">
        <v>8190721.0899999999</v>
      </c>
      <c r="E377" s="16">
        <f t="shared" si="10"/>
        <v>82.49376632671283</v>
      </c>
      <c r="F377" s="17">
        <f t="shared" si="11"/>
        <v>1738175.9100000001</v>
      </c>
    </row>
    <row r="378" spans="1:6" ht="46.8" x14ac:dyDescent="0.3">
      <c r="A378" s="7" t="s">
        <v>21</v>
      </c>
      <c r="B378" s="8" t="s">
        <v>468</v>
      </c>
      <c r="C378" s="4">
        <v>449170</v>
      </c>
      <c r="D378" s="4">
        <v>427438.89</v>
      </c>
      <c r="E378" s="16">
        <f t="shared" si="10"/>
        <v>95.161940913239988</v>
      </c>
      <c r="F378" s="17">
        <f t="shared" si="11"/>
        <v>21731.109999999986</v>
      </c>
    </row>
    <row r="379" spans="1:6" ht="62.4" x14ac:dyDescent="0.3">
      <c r="A379" s="7" t="s">
        <v>23</v>
      </c>
      <c r="B379" s="8" t="s">
        <v>469</v>
      </c>
      <c r="C379" s="4">
        <v>2992879</v>
      </c>
      <c r="D379" s="4">
        <v>2414100.61</v>
      </c>
      <c r="E379" s="16">
        <f t="shared" si="10"/>
        <v>80.66148380873399</v>
      </c>
      <c r="F379" s="17">
        <f t="shared" si="11"/>
        <v>578778.39000000013</v>
      </c>
    </row>
    <row r="380" spans="1:6" ht="31.2" x14ac:dyDescent="0.3">
      <c r="A380" s="7" t="s">
        <v>34</v>
      </c>
      <c r="B380" s="8" t="s">
        <v>470</v>
      </c>
      <c r="C380" s="4">
        <v>4069938.21</v>
      </c>
      <c r="D380" s="4">
        <v>3876946.1</v>
      </c>
      <c r="E380" s="16">
        <f t="shared" si="10"/>
        <v>95.258107124923654</v>
      </c>
      <c r="F380" s="17">
        <f t="shared" si="11"/>
        <v>192992.10999999987</v>
      </c>
    </row>
    <row r="381" spans="1:6" ht="46.8" x14ac:dyDescent="0.3">
      <c r="A381" s="7" t="s">
        <v>36</v>
      </c>
      <c r="B381" s="8" t="s">
        <v>471</v>
      </c>
      <c r="C381" s="4">
        <v>4069938.21</v>
      </c>
      <c r="D381" s="4">
        <v>3876946.1</v>
      </c>
      <c r="E381" s="16">
        <f t="shared" si="10"/>
        <v>95.258107124923654</v>
      </c>
      <c r="F381" s="17">
        <f t="shared" si="11"/>
        <v>192992.10999999987</v>
      </c>
    </row>
    <row r="382" spans="1:6" ht="31.2" x14ac:dyDescent="0.3">
      <c r="A382" s="7" t="s">
        <v>38</v>
      </c>
      <c r="B382" s="8" t="s">
        <v>472</v>
      </c>
      <c r="C382" s="4">
        <v>507450</v>
      </c>
      <c r="D382" s="4">
        <v>444951.97</v>
      </c>
      <c r="E382" s="16">
        <f t="shared" si="10"/>
        <v>87.683903832889925</v>
      </c>
      <c r="F382" s="17">
        <f t="shared" si="11"/>
        <v>62498.030000000028</v>
      </c>
    </row>
    <row r="383" spans="1:6" x14ac:dyDescent="0.3">
      <c r="A383" s="7" t="s">
        <v>40</v>
      </c>
      <c r="B383" s="8" t="s">
        <v>473</v>
      </c>
      <c r="C383" s="4">
        <v>3562488.21</v>
      </c>
      <c r="D383" s="4">
        <v>3431994.13</v>
      </c>
      <c r="E383" s="16">
        <f t="shared" si="10"/>
        <v>96.336996158086933</v>
      </c>
      <c r="F383" s="17">
        <f t="shared" si="11"/>
        <v>130494.08000000007</v>
      </c>
    </row>
    <row r="384" spans="1:6" ht="46.8" x14ac:dyDescent="0.3">
      <c r="A384" s="7" t="s">
        <v>135</v>
      </c>
      <c r="B384" s="8" t="s">
        <v>474</v>
      </c>
      <c r="C384" s="4">
        <v>2484926.7999999998</v>
      </c>
      <c r="D384" s="4">
        <v>0</v>
      </c>
      <c r="E384" s="16">
        <f t="shared" si="10"/>
        <v>0</v>
      </c>
      <c r="F384" s="17">
        <f t="shared" si="11"/>
        <v>2484926.7999999998</v>
      </c>
    </row>
    <row r="385" spans="1:6" x14ac:dyDescent="0.3">
      <c r="A385" s="7" t="s">
        <v>167</v>
      </c>
      <c r="B385" s="8" t="s">
        <v>475</v>
      </c>
      <c r="C385" s="4">
        <v>2484926.7999999998</v>
      </c>
      <c r="D385" s="4">
        <v>0</v>
      </c>
      <c r="E385" s="16">
        <f t="shared" si="10"/>
        <v>0</v>
      </c>
      <c r="F385" s="17">
        <f t="shared" si="11"/>
        <v>2484926.7999999998</v>
      </c>
    </row>
    <row r="386" spans="1:6" ht="31.2" x14ac:dyDescent="0.3">
      <c r="A386" s="7" t="s">
        <v>169</v>
      </c>
      <c r="B386" s="8" t="s">
        <v>476</v>
      </c>
      <c r="C386" s="4">
        <v>2484926.7999999998</v>
      </c>
      <c r="D386" s="4">
        <v>0</v>
      </c>
      <c r="E386" s="16">
        <f t="shared" si="10"/>
        <v>0</v>
      </c>
      <c r="F386" s="17">
        <f t="shared" si="11"/>
        <v>2484926.7999999998</v>
      </c>
    </row>
    <row r="387" spans="1:6" x14ac:dyDescent="0.3">
      <c r="A387" s="7" t="s">
        <v>46</v>
      </c>
      <c r="B387" s="8" t="s">
        <v>477</v>
      </c>
      <c r="C387" s="4">
        <v>5034</v>
      </c>
      <c r="D387" s="4">
        <v>5034</v>
      </c>
      <c r="E387" s="16">
        <f t="shared" si="10"/>
        <v>100</v>
      </c>
      <c r="F387" s="17">
        <f t="shared" si="11"/>
        <v>0</v>
      </c>
    </row>
    <row r="388" spans="1:6" x14ac:dyDescent="0.3">
      <c r="A388" s="7" t="s">
        <v>48</v>
      </c>
      <c r="B388" s="8" t="s">
        <v>478</v>
      </c>
      <c r="C388" s="4">
        <v>5034</v>
      </c>
      <c r="D388" s="4">
        <v>5034</v>
      </c>
      <c r="E388" s="16">
        <f t="shared" si="10"/>
        <v>100</v>
      </c>
      <c r="F388" s="17">
        <f t="shared" si="11"/>
        <v>0</v>
      </c>
    </row>
    <row r="389" spans="1:6" ht="31.2" x14ac:dyDescent="0.3">
      <c r="A389" s="7" t="s">
        <v>50</v>
      </c>
      <c r="B389" s="8" t="s">
        <v>479</v>
      </c>
      <c r="C389" s="4">
        <v>1974</v>
      </c>
      <c r="D389" s="4">
        <v>1974</v>
      </c>
      <c r="E389" s="16">
        <f t="shared" si="10"/>
        <v>100</v>
      </c>
      <c r="F389" s="17">
        <f t="shared" si="11"/>
        <v>0</v>
      </c>
    </row>
    <row r="390" spans="1:6" x14ac:dyDescent="0.3">
      <c r="A390" s="7" t="s">
        <v>77</v>
      </c>
      <c r="B390" s="8" t="s">
        <v>480</v>
      </c>
      <c r="C390" s="4">
        <v>3060</v>
      </c>
      <c r="D390" s="4">
        <v>3060</v>
      </c>
      <c r="E390" s="16">
        <f t="shared" si="10"/>
        <v>100</v>
      </c>
      <c r="F390" s="17">
        <f t="shared" si="11"/>
        <v>0</v>
      </c>
    </row>
    <row r="391" spans="1:6" s="24" customFormat="1" x14ac:dyDescent="0.3">
      <c r="A391" s="25" t="s">
        <v>481</v>
      </c>
      <c r="B391" s="26" t="s">
        <v>482</v>
      </c>
      <c r="C391" s="21">
        <v>5000000</v>
      </c>
      <c r="D391" s="21">
        <v>5000000</v>
      </c>
      <c r="E391" s="22">
        <f t="shared" ref="E391:E399" si="12">D391/C391*100</f>
        <v>100</v>
      </c>
      <c r="F391" s="23">
        <f t="shared" ref="F391:F399" si="13">C391-D391</f>
        <v>0</v>
      </c>
    </row>
    <row r="392" spans="1:6" x14ac:dyDescent="0.3">
      <c r="A392" s="7" t="s">
        <v>483</v>
      </c>
      <c r="B392" s="8" t="s">
        <v>484</v>
      </c>
      <c r="C392" s="4">
        <v>5000000</v>
      </c>
      <c r="D392" s="4">
        <v>5000000</v>
      </c>
      <c r="E392" s="16">
        <f t="shared" si="12"/>
        <v>100</v>
      </c>
      <c r="F392" s="17">
        <f t="shared" si="13"/>
        <v>0</v>
      </c>
    </row>
    <row r="393" spans="1:6" x14ac:dyDescent="0.3">
      <c r="A393" s="7" t="s">
        <v>46</v>
      </c>
      <c r="B393" s="8" t="s">
        <v>485</v>
      </c>
      <c r="C393" s="4">
        <v>5000000</v>
      </c>
      <c r="D393" s="4">
        <v>5000000</v>
      </c>
      <c r="E393" s="16">
        <f t="shared" si="12"/>
        <v>100</v>
      </c>
      <c r="F393" s="17">
        <f t="shared" si="13"/>
        <v>0</v>
      </c>
    </row>
    <row r="394" spans="1:6" ht="62.4" x14ac:dyDescent="0.3">
      <c r="A394" s="7" t="s">
        <v>211</v>
      </c>
      <c r="B394" s="8" t="s">
        <v>486</v>
      </c>
      <c r="C394" s="4">
        <v>5000000</v>
      </c>
      <c r="D394" s="4">
        <v>5000000</v>
      </c>
      <c r="E394" s="16">
        <f t="shared" si="12"/>
        <v>100</v>
      </c>
      <c r="F394" s="17">
        <f t="shared" si="13"/>
        <v>0</v>
      </c>
    </row>
    <row r="395" spans="1:6" ht="78" x14ac:dyDescent="0.3">
      <c r="A395" s="7" t="s">
        <v>487</v>
      </c>
      <c r="B395" s="8" t="s">
        <v>488</v>
      </c>
      <c r="C395" s="4">
        <v>5000000</v>
      </c>
      <c r="D395" s="4">
        <v>5000000</v>
      </c>
      <c r="E395" s="16">
        <f t="shared" si="12"/>
        <v>100</v>
      </c>
      <c r="F395" s="17">
        <f t="shared" si="13"/>
        <v>0</v>
      </c>
    </row>
    <row r="396" spans="1:6" s="24" customFormat="1" ht="31.2" x14ac:dyDescent="0.3">
      <c r="A396" s="25" t="s">
        <v>489</v>
      </c>
      <c r="B396" s="26" t="s">
        <v>490</v>
      </c>
      <c r="C396" s="21">
        <v>9497811</v>
      </c>
      <c r="D396" s="21">
        <v>4512224.3099999996</v>
      </c>
      <c r="E396" s="22">
        <f t="shared" si="12"/>
        <v>47.508044853703659</v>
      </c>
      <c r="F396" s="23">
        <f t="shared" si="13"/>
        <v>4985586.6900000004</v>
      </c>
    </row>
    <row r="397" spans="1:6" ht="31.2" x14ac:dyDescent="0.3">
      <c r="A397" s="7" t="s">
        <v>491</v>
      </c>
      <c r="B397" s="8" t="s">
        <v>492</v>
      </c>
      <c r="C397" s="4">
        <v>9497811</v>
      </c>
      <c r="D397" s="4">
        <v>4512224.3099999996</v>
      </c>
      <c r="E397" s="16">
        <f t="shared" si="12"/>
        <v>47.508044853703659</v>
      </c>
      <c r="F397" s="17">
        <f t="shared" si="13"/>
        <v>4985586.6900000004</v>
      </c>
    </row>
    <row r="398" spans="1:6" ht="31.2" x14ac:dyDescent="0.3">
      <c r="A398" s="7" t="s">
        <v>493</v>
      </c>
      <c r="B398" s="8" t="s">
        <v>494</v>
      </c>
      <c r="C398" s="4">
        <v>9497811</v>
      </c>
      <c r="D398" s="4">
        <v>4512224.3099999996</v>
      </c>
      <c r="E398" s="16">
        <f t="shared" si="12"/>
        <v>47.508044853703659</v>
      </c>
      <c r="F398" s="17">
        <f t="shared" si="13"/>
        <v>4985586.6900000004</v>
      </c>
    </row>
    <row r="399" spans="1:6" x14ac:dyDescent="0.3">
      <c r="A399" s="7" t="s">
        <v>495</v>
      </c>
      <c r="B399" s="8" t="s">
        <v>496</v>
      </c>
      <c r="C399" s="4">
        <v>9497811</v>
      </c>
      <c r="D399" s="4">
        <v>4512224.3099999996</v>
      </c>
      <c r="E399" s="16">
        <f t="shared" si="12"/>
        <v>47.508044853703659</v>
      </c>
      <c r="F399" s="17">
        <f t="shared" si="13"/>
        <v>4985586.6900000004</v>
      </c>
    </row>
    <row r="400" spans="1:6" hidden="1" x14ac:dyDescent="0.3">
      <c r="A400" s="3"/>
      <c r="B400" s="3"/>
      <c r="C400" s="18"/>
      <c r="D400" s="18"/>
      <c r="E400" s="11" t="s">
        <v>8</v>
      </c>
      <c r="F400" s="12"/>
    </row>
  </sheetData>
  <mergeCells count="1">
    <mergeCell ref="A2:F2"/>
  </mergeCells>
  <pageMargins left="0.78740157480314965" right="0.39370078740157483" top="0.39370078740157483" bottom="0.39370078740157483" header="0" footer="0"/>
  <pageSetup paperSize="9" scale="62" fitToHeight="0" orientation="portrait" r:id="rId1"/>
  <header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6F9E060-BC02-4EAB-97DB-C6FAD068E12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POPCOVAEG\Popcova</dc:creator>
  <cp:lastModifiedBy>Popcova</cp:lastModifiedBy>
  <cp:lastPrinted>2019-12-18T06:43:56Z</cp:lastPrinted>
  <dcterms:created xsi:type="dcterms:W3CDTF">2019-12-18T06:13:44Z</dcterms:created>
  <dcterms:modified xsi:type="dcterms:W3CDTF">2019-12-20T06:24:19Z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19.2.1.30630</vt:lpwstr>
  </property>
  <property fmtid="{D5CDD505-2E9C-101B-9397-08002B2CF9AE}" pid="5" name="Версия базы">
    <vt:lpwstr>18.2.0.151747823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10.33.68.91</vt:lpwstr>
  </property>
  <property fmtid="{D5CDD505-2E9C-101B-9397-08002B2CF9AE}" pid="8" name="База">
    <vt:lpwstr>smart</vt:lpwstr>
  </property>
  <property fmtid="{D5CDD505-2E9C-101B-9397-08002B2CF9AE}" pid="9" name="Пользователь">
    <vt:lpwstr>uhta7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используется</vt:lpwstr>
  </property>
</Properties>
</file>