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450" yWindow="465" windowWidth="20760" windowHeight="9135"/>
  </bookViews>
  <sheets>
    <sheet name="Расходы" sheetId="3" r:id="rId1"/>
  </sheets>
  <definedNames>
    <definedName name="_xlnm.Print_Titles" localSheetId="0">Расходы!$4:$5</definedName>
  </definedNames>
  <calcPr calcId="145621"/>
</workbook>
</file>

<file path=xl/calcChain.xml><?xml version="1.0" encoding="utf-8"?>
<calcChain xmlns="http://schemas.openxmlformats.org/spreadsheetml/2006/main">
  <c r="E367" i="3" l="1"/>
  <c r="F367" i="3"/>
  <c r="E368" i="3"/>
  <c r="F368" i="3"/>
  <c r="E369" i="3"/>
  <c r="F369" i="3"/>
  <c r="E370" i="3"/>
  <c r="F370" i="3"/>
  <c r="E371" i="3"/>
  <c r="F371" i="3"/>
  <c r="E372" i="3"/>
  <c r="F372" i="3"/>
  <c r="E373" i="3"/>
  <c r="F373" i="3"/>
  <c r="E374" i="3"/>
  <c r="F374" i="3"/>
  <c r="E375" i="3"/>
  <c r="F375" i="3"/>
  <c r="E376" i="3"/>
  <c r="F376" i="3"/>
  <c r="E377" i="3"/>
  <c r="F377" i="3"/>
  <c r="E378" i="3"/>
  <c r="F378" i="3"/>
  <c r="E379" i="3"/>
  <c r="F379" i="3"/>
  <c r="E380" i="3"/>
  <c r="F380" i="3"/>
  <c r="E381" i="3"/>
  <c r="F381" i="3"/>
  <c r="E382" i="3"/>
  <c r="F382" i="3"/>
  <c r="E383" i="3"/>
  <c r="F383" i="3"/>
  <c r="E384" i="3"/>
  <c r="F384" i="3"/>
  <c r="E385" i="3"/>
  <c r="F385" i="3"/>
  <c r="E8" i="3" l="1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E70" i="3"/>
  <c r="F70" i="3"/>
  <c r="E71" i="3"/>
  <c r="F71" i="3"/>
  <c r="E72" i="3"/>
  <c r="F72" i="3"/>
  <c r="E73" i="3"/>
  <c r="F73" i="3"/>
  <c r="E74" i="3"/>
  <c r="F74" i="3"/>
  <c r="E75" i="3"/>
  <c r="F75" i="3"/>
  <c r="E76" i="3"/>
  <c r="F76" i="3"/>
  <c r="E77" i="3"/>
  <c r="F77" i="3"/>
  <c r="E78" i="3"/>
  <c r="F78" i="3"/>
  <c r="E79" i="3"/>
  <c r="F79" i="3"/>
  <c r="E80" i="3"/>
  <c r="F80" i="3"/>
  <c r="E81" i="3"/>
  <c r="F81" i="3"/>
  <c r="E82" i="3"/>
  <c r="F82" i="3"/>
  <c r="E83" i="3"/>
  <c r="F83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E93" i="3"/>
  <c r="F93" i="3"/>
  <c r="E94" i="3"/>
  <c r="F94" i="3"/>
  <c r="E95" i="3"/>
  <c r="F95" i="3"/>
  <c r="E96" i="3"/>
  <c r="F96" i="3"/>
  <c r="E97" i="3"/>
  <c r="F97" i="3"/>
  <c r="E98" i="3"/>
  <c r="F98" i="3"/>
  <c r="E99" i="3"/>
  <c r="F99" i="3"/>
  <c r="E100" i="3"/>
  <c r="F100" i="3"/>
  <c r="E101" i="3"/>
  <c r="F101" i="3"/>
  <c r="E102" i="3"/>
  <c r="F102" i="3"/>
  <c r="E103" i="3"/>
  <c r="F103" i="3"/>
  <c r="E104" i="3"/>
  <c r="F104" i="3"/>
  <c r="E105" i="3"/>
  <c r="F105" i="3"/>
  <c r="E106" i="3"/>
  <c r="F106" i="3"/>
  <c r="E107" i="3"/>
  <c r="F107" i="3"/>
  <c r="E108" i="3"/>
  <c r="F108" i="3"/>
  <c r="E109" i="3"/>
  <c r="F109" i="3"/>
  <c r="E110" i="3"/>
  <c r="F110" i="3"/>
  <c r="E111" i="3"/>
  <c r="F111" i="3"/>
  <c r="E112" i="3"/>
  <c r="F112" i="3"/>
  <c r="E113" i="3"/>
  <c r="F113" i="3"/>
  <c r="E114" i="3"/>
  <c r="F114" i="3"/>
  <c r="E115" i="3"/>
  <c r="F115" i="3"/>
  <c r="E116" i="3"/>
  <c r="F116" i="3"/>
  <c r="E117" i="3"/>
  <c r="F117" i="3"/>
  <c r="E118" i="3"/>
  <c r="F118" i="3"/>
  <c r="E119" i="3"/>
  <c r="F119" i="3"/>
  <c r="E120" i="3"/>
  <c r="F120" i="3"/>
  <c r="E121" i="3"/>
  <c r="F121" i="3"/>
  <c r="E122" i="3"/>
  <c r="F122" i="3"/>
  <c r="E123" i="3"/>
  <c r="F123" i="3"/>
  <c r="E124" i="3"/>
  <c r="F124" i="3"/>
  <c r="E125" i="3"/>
  <c r="F125" i="3"/>
  <c r="E126" i="3"/>
  <c r="F126" i="3"/>
  <c r="E127" i="3"/>
  <c r="F127" i="3"/>
  <c r="E128" i="3"/>
  <c r="F128" i="3"/>
  <c r="E129" i="3"/>
  <c r="F129" i="3"/>
  <c r="E130" i="3"/>
  <c r="F130" i="3"/>
  <c r="E131" i="3"/>
  <c r="F131" i="3"/>
  <c r="E132" i="3"/>
  <c r="F132" i="3"/>
  <c r="E133" i="3"/>
  <c r="F133" i="3"/>
  <c r="E134" i="3"/>
  <c r="F134" i="3"/>
  <c r="E135" i="3"/>
  <c r="F135" i="3"/>
  <c r="E136" i="3"/>
  <c r="F136" i="3"/>
  <c r="E137" i="3"/>
  <c r="F137" i="3"/>
  <c r="E138" i="3"/>
  <c r="F138" i="3"/>
  <c r="E139" i="3"/>
  <c r="F139" i="3"/>
  <c r="E140" i="3"/>
  <c r="F140" i="3"/>
  <c r="E141" i="3"/>
  <c r="F141" i="3"/>
  <c r="E142" i="3"/>
  <c r="F142" i="3"/>
  <c r="E143" i="3"/>
  <c r="F143" i="3"/>
  <c r="E144" i="3"/>
  <c r="F144" i="3"/>
  <c r="E145" i="3"/>
  <c r="F145" i="3"/>
  <c r="E146" i="3"/>
  <c r="F146" i="3"/>
  <c r="E147" i="3"/>
  <c r="F147" i="3"/>
  <c r="E148" i="3"/>
  <c r="F148" i="3"/>
  <c r="E149" i="3"/>
  <c r="F149" i="3"/>
  <c r="E150" i="3"/>
  <c r="F150" i="3"/>
  <c r="E151" i="3"/>
  <c r="F151" i="3"/>
  <c r="E152" i="3"/>
  <c r="F152" i="3"/>
  <c r="E153" i="3"/>
  <c r="F153" i="3"/>
  <c r="E154" i="3"/>
  <c r="F154" i="3"/>
  <c r="E155" i="3"/>
  <c r="F155" i="3"/>
  <c r="E156" i="3"/>
  <c r="F156" i="3"/>
  <c r="E157" i="3"/>
  <c r="F157" i="3"/>
  <c r="E158" i="3"/>
  <c r="F158" i="3"/>
  <c r="E159" i="3"/>
  <c r="F159" i="3"/>
  <c r="E160" i="3"/>
  <c r="F160" i="3"/>
  <c r="E161" i="3"/>
  <c r="F161" i="3"/>
  <c r="E162" i="3"/>
  <c r="F162" i="3"/>
  <c r="E163" i="3"/>
  <c r="F163" i="3"/>
  <c r="E164" i="3"/>
  <c r="F164" i="3"/>
  <c r="E165" i="3"/>
  <c r="F165" i="3"/>
  <c r="E166" i="3"/>
  <c r="F166" i="3"/>
  <c r="E167" i="3"/>
  <c r="F167" i="3"/>
  <c r="E168" i="3"/>
  <c r="F168" i="3"/>
  <c r="E169" i="3"/>
  <c r="F169" i="3"/>
  <c r="E170" i="3"/>
  <c r="F170" i="3"/>
  <c r="E171" i="3"/>
  <c r="F171" i="3"/>
  <c r="E172" i="3"/>
  <c r="F172" i="3"/>
  <c r="E173" i="3"/>
  <c r="F173" i="3"/>
  <c r="E174" i="3"/>
  <c r="F174" i="3"/>
  <c r="E175" i="3"/>
  <c r="F175" i="3"/>
  <c r="E176" i="3"/>
  <c r="F176" i="3"/>
  <c r="E177" i="3"/>
  <c r="F177" i="3"/>
  <c r="E178" i="3"/>
  <c r="F178" i="3"/>
  <c r="E179" i="3"/>
  <c r="F179" i="3"/>
  <c r="E180" i="3"/>
  <c r="F180" i="3"/>
  <c r="E181" i="3"/>
  <c r="F181" i="3"/>
  <c r="E182" i="3"/>
  <c r="F182" i="3"/>
  <c r="E183" i="3"/>
  <c r="F183" i="3"/>
  <c r="E184" i="3"/>
  <c r="F184" i="3"/>
  <c r="E185" i="3"/>
  <c r="F185" i="3"/>
  <c r="E186" i="3"/>
  <c r="F186" i="3"/>
  <c r="E187" i="3"/>
  <c r="F187" i="3"/>
  <c r="E188" i="3"/>
  <c r="F188" i="3"/>
  <c r="E189" i="3"/>
  <c r="F189" i="3"/>
  <c r="E190" i="3"/>
  <c r="F190" i="3"/>
  <c r="E191" i="3"/>
  <c r="F191" i="3"/>
  <c r="E192" i="3"/>
  <c r="F192" i="3"/>
  <c r="E193" i="3"/>
  <c r="F193" i="3"/>
  <c r="E194" i="3"/>
  <c r="F194" i="3"/>
  <c r="E195" i="3"/>
  <c r="F195" i="3"/>
  <c r="E196" i="3"/>
  <c r="F196" i="3"/>
  <c r="E197" i="3"/>
  <c r="F197" i="3"/>
  <c r="E198" i="3"/>
  <c r="F198" i="3"/>
  <c r="E199" i="3"/>
  <c r="F199" i="3"/>
  <c r="E200" i="3"/>
  <c r="F200" i="3"/>
  <c r="E201" i="3"/>
  <c r="F201" i="3"/>
  <c r="E202" i="3"/>
  <c r="F202" i="3"/>
  <c r="E203" i="3"/>
  <c r="F203" i="3"/>
  <c r="E204" i="3"/>
  <c r="F204" i="3"/>
  <c r="E205" i="3"/>
  <c r="F205" i="3"/>
  <c r="E206" i="3"/>
  <c r="F206" i="3"/>
  <c r="E207" i="3"/>
  <c r="F207" i="3"/>
  <c r="E208" i="3"/>
  <c r="F208" i="3"/>
  <c r="E209" i="3"/>
  <c r="F209" i="3"/>
  <c r="E210" i="3"/>
  <c r="F210" i="3"/>
  <c r="E211" i="3"/>
  <c r="F211" i="3"/>
  <c r="E212" i="3"/>
  <c r="F212" i="3"/>
  <c r="E213" i="3"/>
  <c r="F213" i="3"/>
  <c r="E214" i="3"/>
  <c r="F214" i="3"/>
  <c r="E215" i="3"/>
  <c r="F215" i="3"/>
  <c r="E216" i="3"/>
  <c r="F216" i="3"/>
  <c r="E217" i="3"/>
  <c r="F217" i="3"/>
  <c r="E218" i="3"/>
  <c r="F218" i="3"/>
  <c r="E219" i="3"/>
  <c r="F219" i="3"/>
  <c r="E220" i="3"/>
  <c r="F220" i="3"/>
  <c r="E221" i="3"/>
  <c r="F221" i="3"/>
  <c r="E222" i="3"/>
  <c r="F222" i="3"/>
  <c r="E223" i="3"/>
  <c r="F223" i="3"/>
  <c r="E224" i="3"/>
  <c r="F224" i="3"/>
  <c r="E225" i="3"/>
  <c r="F225" i="3"/>
  <c r="E226" i="3"/>
  <c r="F226" i="3"/>
  <c r="E227" i="3"/>
  <c r="F227" i="3"/>
  <c r="E228" i="3"/>
  <c r="F228" i="3"/>
  <c r="E229" i="3"/>
  <c r="F229" i="3"/>
  <c r="E230" i="3"/>
  <c r="F230" i="3"/>
  <c r="E231" i="3"/>
  <c r="F231" i="3"/>
  <c r="E232" i="3"/>
  <c r="F232" i="3"/>
  <c r="E233" i="3"/>
  <c r="F233" i="3"/>
  <c r="E234" i="3"/>
  <c r="F234" i="3"/>
  <c r="E235" i="3"/>
  <c r="F235" i="3"/>
  <c r="E236" i="3"/>
  <c r="F236" i="3"/>
  <c r="E237" i="3"/>
  <c r="F237" i="3"/>
  <c r="E238" i="3"/>
  <c r="F238" i="3"/>
  <c r="E239" i="3"/>
  <c r="F239" i="3"/>
  <c r="E240" i="3"/>
  <c r="F240" i="3"/>
  <c r="E241" i="3"/>
  <c r="F241" i="3"/>
  <c r="E242" i="3"/>
  <c r="F242" i="3"/>
  <c r="E243" i="3"/>
  <c r="F243" i="3"/>
  <c r="E244" i="3"/>
  <c r="F244" i="3"/>
  <c r="E245" i="3"/>
  <c r="F245" i="3"/>
  <c r="E246" i="3"/>
  <c r="F246" i="3"/>
  <c r="E247" i="3"/>
  <c r="F247" i="3"/>
  <c r="E248" i="3"/>
  <c r="F248" i="3"/>
  <c r="E249" i="3"/>
  <c r="F249" i="3"/>
  <c r="E250" i="3"/>
  <c r="F250" i="3"/>
  <c r="E251" i="3"/>
  <c r="F251" i="3"/>
  <c r="E252" i="3"/>
  <c r="F252" i="3"/>
  <c r="E253" i="3"/>
  <c r="F253" i="3"/>
  <c r="E254" i="3"/>
  <c r="F254" i="3"/>
  <c r="E255" i="3"/>
  <c r="F255" i="3"/>
  <c r="E256" i="3"/>
  <c r="F256" i="3"/>
  <c r="E257" i="3"/>
  <c r="F257" i="3"/>
  <c r="E258" i="3"/>
  <c r="F258" i="3"/>
  <c r="E259" i="3"/>
  <c r="F259" i="3"/>
  <c r="E260" i="3"/>
  <c r="F260" i="3"/>
  <c r="E261" i="3"/>
  <c r="F261" i="3"/>
  <c r="E262" i="3"/>
  <c r="F262" i="3"/>
  <c r="E263" i="3"/>
  <c r="F263" i="3"/>
  <c r="E264" i="3"/>
  <c r="F264" i="3"/>
  <c r="E265" i="3"/>
  <c r="F265" i="3"/>
  <c r="E266" i="3"/>
  <c r="F266" i="3"/>
  <c r="E267" i="3"/>
  <c r="F267" i="3"/>
  <c r="E268" i="3"/>
  <c r="F268" i="3"/>
  <c r="E269" i="3"/>
  <c r="F269" i="3"/>
  <c r="E270" i="3"/>
  <c r="F270" i="3"/>
  <c r="E271" i="3"/>
  <c r="F271" i="3"/>
  <c r="E272" i="3"/>
  <c r="F272" i="3"/>
  <c r="E273" i="3"/>
  <c r="F273" i="3"/>
  <c r="E274" i="3"/>
  <c r="F274" i="3"/>
  <c r="E275" i="3"/>
  <c r="F275" i="3"/>
  <c r="E276" i="3"/>
  <c r="F276" i="3"/>
  <c r="E277" i="3"/>
  <c r="F277" i="3"/>
  <c r="E278" i="3"/>
  <c r="F278" i="3"/>
  <c r="E279" i="3"/>
  <c r="F279" i="3"/>
  <c r="E280" i="3"/>
  <c r="F280" i="3"/>
  <c r="E281" i="3"/>
  <c r="F281" i="3"/>
  <c r="E282" i="3"/>
  <c r="F282" i="3"/>
  <c r="E283" i="3"/>
  <c r="F283" i="3"/>
  <c r="E284" i="3"/>
  <c r="F284" i="3"/>
  <c r="E285" i="3"/>
  <c r="F285" i="3"/>
  <c r="E286" i="3"/>
  <c r="F286" i="3"/>
  <c r="E287" i="3"/>
  <c r="F287" i="3"/>
  <c r="E288" i="3"/>
  <c r="F288" i="3"/>
  <c r="E289" i="3"/>
  <c r="F289" i="3"/>
  <c r="E290" i="3"/>
  <c r="F290" i="3"/>
  <c r="E291" i="3"/>
  <c r="F291" i="3"/>
  <c r="E292" i="3"/>
  <c r="F292" i="3"/>
  <c r="E293" i="3"/>
  <c r="F293" i="3"/>
  <c r="E294" i="3"/>
  <c r="F294" i="3"/>
  <c r="E295" i="3"/>
  <c r="F295" i="3"/>
  <c r="E296" i="3"/>
  <c r="F296" i="3"/>
  <c r="E297" i="3"/>
  <c r="F297" i="3"/>
  <c r="E298" i="3"/>
  <c r="F298" i="3"/>
  <c r="E299" i="3"/>
  <c r="F299" i="3"/>
  <c r="E300" i="3"/>
  <c r="F300" i="3"/>
  <c r="E301" i="3"/>
  <c r="F301" i="3"/>
  <c r="E302" i="3"/>
  <c r="F302" i="3"/>
  <c r="E303" i="3"/>
  <c r="F303" i="3"/>
  <c r="E304" i="3"/>
  <c r="F304" i="3"/>
  <c r="E305" i="3"/>
  <c r="F305" i="3"/>
  <c r="E306" i="3"/>
  <c r="F306" i="3"/>
  <c r="E307" i="3"/>
  <c r="F307" i="3"/>
  <c r="E308" i="3"/>
  <c r="F308" i="3"/>
  <c r="E309" i="3"/>
  <c r="F309" i="3"/>
  <c r="E310" i="3"/>
  <c r="F310" i="3"/>
  <c r="E311" i="3"/>
  <c r="F311" i="3"/>
  <c r="E312" i="3"/>
  <c r="F312" i="3"/>
  <c r="E313" i="3"/>
  <c r="F313" i="3"/>
  <c r="E314" i="3"/>
  <c r="F314" i="3"/>
  <c r="E315" i="3"/>
  <c r="F315" i="3"/>
  <c r="E316" i="3"/>
  <c r="F316" i="3"/>
  <c r="E317" i="3"/>
  <c r="F317" i="3"/>
  <c r="E318" i="3"/>
  <c r="F318" i="3"/>
  <c r="E319" i="3"/>
  <c r="F319" i="3"/>
  <c r="E320" i="3"/>
  <c r="F320" i="3"/>
  <c r="E321" i="3"/>
  <c r="F321" i="3"/>
  <c r="E322" i="3"/>
  <c r="F322" i="3"/>
  <c r="E323" i="3"/>
  <c r="F323" i="3"/>
  <c r="E324" i="3"/>
  <c r="F324" i="3"/>
  <c r="E325" i="3"/>
  <c r="F325" i="3"/>
  <c r="E326" i="3"/>
  <c r="F326" i="3"/>
  <c r="E327" i="3"/>
  <c r="F327" i="3"/>
  <c r="E328" i="3"/>
  <c r="F328" i="3"/>
  <c r="E329" i="3"/>
  <c r="F329" i="3"/>
  <c r="E330" i="3"/>
  <c r="F330" i="3"/>
  <c r="E331" i="3"/>
  <c r="F331" i="3"/>
  <c r="E332" i="3"/>
  <c r="F332" i="3"/>
  <c r="E333" i="3"/>
  <c r="F333" i="3"/>
  <c r="E334" i="3"/>
  <c r="F334" i="3"/>
  <c r="E335" i="3"/>
  <c r="F335" i="3"/>
  <c r="E336" i="3"/>
  <c r="F336" i="3"/>
  <c r="E337" i="3"/>
  <c r="F337" i="3"/>
  <c r="E338" i="3"/>
  <c r="F338" i="3"/>
  <c r="E339" i="3"/>
  <c r="F339" i="3"/>
  <c r="E340" i="3"/>
  <c r="F340" i="3"/>
  <c r="E341" i="3"/>
  <c r="F341" i="3"/>
  <c r="E342" i="3"/>
  <c r="F342" i="3"/>
  <c r="E343" i="3"/>
  <c r="F343" i="3"/>
  <c r="E344" i="3"/>
  <c r="F344" i="3"/>
  <c r="E345" i="3"/>
  <c r="F345" i="3"/>
  <c r="E346" i="3"/>
  <c r="F346" i="3"/>
  <c r="E347" i="3"/>
  <c r="F347" i="3"/>
  <c r="E348" i="3"/>
  <c r="F348" i="3"/>
  <c r="E349" i="3"/>
  <c r="F349" i="3"/>
  <c r="E350" i="3"/>
  <c r="F350" i="3"/>
  <c r="E351" i="3"/>
  <c r="F351" i="3"/>
  <c r="E352" i="3"/>
  <c r="F352" i="3"/>
  <c r="E353" i="3"/>
  <c r="F353" i="3"/>
  <c r="E354" i="3"/>
  <c r="F354" i="3"/>
  <c r="E355" i="3"/>
  <c r="F355" i="3"/>
  <c r="E356" i="3"/>
  <c r="F356" i="3"/>
  <c r="E357" i="3"/>
  <c r="F357" i="3"/>
  <c r="E358" i="3"/>
  <c r="F358" i="3"/>
  <c r="E359" i="3"/>
  <c r="F359" i="3"/>
  <c r="E360" i="3"/>
  <c r="F360" i="3"/>
  <c r="E361" i="3"/>
  <c r="F361" i="3"/>
  <c r="E362" i="3"/>
  <c r="F362" i="3"/>
  <c r="E363" i="3"/>
  <c r="F363" i="3"/>
  <c r="E364" i="3"/>
  <c r="F364" i="3"/>
  <c r="E365" i="3"/>
  <c r="F365" i="3"/>
  <c r="E366" i="3"/>
  <c r="F366" i="3"/>
  <c r="F6" i="3"/>
  <c r="E6" i="3"/>
</calcChain>
</file>

<file path=xl/sharedStrings.xml><?xml version="1.0" encoding="utf-8"?>
<sst xmlns="http://schemas.openxmlformats.org/spreadsheetml/2006/main" count="766" uniqueCount="481">
  <si>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</si>
  <si>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</si>
  <si>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</si>
  <si>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</si>
  <si>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</si>
  <si>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</si>
  <si>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</si>
  <si>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</si>
  <si>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</si>
  <si>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</si>
  <si>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</si>
  <si>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</si>
  <si>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</si>
  <si>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</si>
  <si>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</si>
  <si>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</si>
  <si>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</si>
  <si>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</si>
  <si>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</si>
  <si>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</si>
  <si>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</si>
  <si>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</si>
  <si>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</si>
  <si>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</si>
  <si>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</si>
  <si>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</si>
  <si>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</si>
  <si>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</si>
  <si>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</si>
  <si>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</si>
  <si>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</si>
  <si>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</si>
  <si>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</si>
  <si>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</si>
  <si>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</si>
  <si>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</si>
  <si>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Социальное обеспечение и иные выплаты населению</t>
  </si>
  <si>
    <t xml:space="preserve"> 000 0103 0000000000 300</t>
  </si>
  <si>
    <t xml:space="preserve">  Иные выплаты населению</t>
  </si>
  <si>
    <t xml:space="preserve"> 000 0103 0000000000 360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</si>
  <si>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</si>
  <si>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</si>
  <si>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</si>
  <si>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</si>
  <si>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</si>
  <si>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</si>
  <si>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</si>
  <si>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</si>
  <si>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</si>
  <si>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</si>
  <si>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</si>
  <si>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</si>
  <si>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</si>
  <si>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</si>
  <si>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</si>
  <si>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</si>
  <si>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</si>
  <si>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</si>
  <si>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</si>
  <si>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</si>
  <si>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</si>
  <si>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</si>
  <si>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</si>
  <si>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</si>
  <si>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</si>
  <si>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</si>
  <si>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</si>
  <si>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</si>
  <si>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</si>
  <si>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</si>
  <si>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</si>
  <si>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</si>
  <si>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</si>
  <si>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</si>
  <si>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</si>
  <si>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</si>
  <si>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</si>
  <si>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</si>
  <si>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</si>
  <si>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</si>
  <si>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</si>
  <si>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</si>
  <si>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</si>
  <si>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</si>
  <si>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</si>
  <si>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</si>
  <si>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</si>
  <si>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</si>
  <si>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</si>
  <si>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</si>
  <si>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</si>
  <si>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</si>
  <si>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</si>
  <si>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</si>
  <si>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</si>
  <si>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</si>
  <si>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</si>
  <si>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</si>
  <si>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</si>
  <si>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</si>
  <si>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</si>
  <si>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</si>
  <si>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</si>
  <si>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</si>
  <si>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</si>
  <si>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</si>
  <si>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</si>
  <si>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</si>
  <si>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</si>
  <si>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</si>
  <si>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</si>
  <si>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</si>
  <si>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</si>
  <si>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</si>
  <si>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Приобретение товаров, работ, услуг в пользу граждан в целях их социального обеспечения</t>
  </si>
  <si>
    <t xml:space="preserve"> 000 0113 0000000000 323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</si>
  <si>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</si>
  <si>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</si>
  <si>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</si>
  <si>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</si>
  <si>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субсидий), подлежащие казначейскому сопровождению</t>
  </si>
  <si>
    <t xml:space="preserve"> 000 0113 0000000000 632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</si>
  <si>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</si>
  <si>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</si>
  <si>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</si>
  <si>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</si>
  <si>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</si>
  <si>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</si>
  <si>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</si>
  <si>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</si>
  <si>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</si>
  <si>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</si>
  <si>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</si>
  <si>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</si>
  <si>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</si>
  <si>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</si>
  <si>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</si>
  <si>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</si>
  <si>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</si>
  <si>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</si>
  <si>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</si>
  <si>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</si>
  <si>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</si>
  <si>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</si>
  <si>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</si>
  <si>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</si>
  <si>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</si>
  <si>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</si>
  <si>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</si>
  <si>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</si>
  <si>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иные цели</t>
  </si>
  <si>
    <t xml:space="preserve"> 000 0309 0000000000 612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</si>
  <si>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</si>
  <si>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</si>
  <si>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</si>
  <si>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</si>
  <si>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</si>
  <si>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</si>
  <si>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</si>
  <si>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</si>
  <si>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</si>
  <si>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</si>
  <si>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</si>
  <si>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000 0310 0000000000 120</t>
  </si>
  <si>
    <t xml:space="preserve"> 000 0310 0000000000 123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</si>
  <si>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</si>
  <si>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</si>
  <si>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</si>
  <si>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</si>
  <si>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</si>
  <si>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</si>
  <si>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</si>
  <si>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</si>
  <si>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</si>
  <si>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</si>
  <si>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</si>
  <si>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</si>
  <si>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</si>
  <si>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</si>
  <si>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</si>
  <si>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</si>
  <si>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</si>
  <si>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</si>
  <si>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</si>
  <si>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</si>
  <si>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</si>
  <si>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</si>
  <si>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</si>
  <si>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</si>
  <si>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</si>
  <si>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</si>
  <si>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</si>
  <si>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</si>
  <si>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</si>
  <si>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</si>
  <si>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</si>
  <si>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</si>
  <si>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</si>
  <si>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</si>
  <si>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000 0409 0000000000 800</t>
  </si>
  <si>
    <t xml:space="preserve"> 000 0409 0000000000 810</t>
  </si>
  <si>
    <t xml:space="preserve"> 000 0409 0000000000 811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</si>
  <si>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</si>
  <si>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</si>
  <si>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</si>
  <si>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</si>
  <si>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</si>
  <si>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</si>
  <si>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</si>
  <si>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</si>
  <si>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</si>
  <si>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</si>
  <si>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</si>
  <si>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000 0412 0000000000 600</t>
  </si>
  <si>
    <t xml:space="preserve"> 000 0412 0000000000 610</t>
  </si>
  <si>
    <t xml:space="preserve"> 000 0412 0000000000 612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</si>
  <si>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</si>
  <si>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</si>
  <si>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</si>
  <si>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000 0412 0000000000 830</t>
  </si>
  <si>
    <t xml:space="preserve"> 000 0412 0000000000 831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</si>
  <si>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</si>
  <si>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</si>
  <si>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</si>
  <si>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</si>
  <si>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</si>
  <si>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</si>
  <si>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</si>
  <si>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</si>
  <si>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</si>
  <si>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</si>
  <si>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</si>
  <si>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</si>
  <si>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000 0501 0000000000 400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</si>
  <si>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</si>
  <si>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</si>
  <si>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</si>
  <si>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000 0501 0000000000 414</t>
  </si>
  <si>
    <t xml:space="preserve"> 000 0501 0000000000 800</t>
  </si>
  <si>
    <t xml:space="preserve"> 000 0501 0000000000 810</t>
  </si>
  <si>
    <t xml:space="preserve"> 000 0501 0000000000 811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</si>
  <si>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</si>
  <si>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</si>
  <si>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</si>
  <si>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</si>
  <si>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</si>
  <si>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</si>
  <si>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</si>
  <si>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</si>
  <si>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</si>
  <si>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</si>
  <si>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</si>
  <si>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</si>
  <si>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</si>
  <si>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</si>
  <si>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</si>
  <si>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</si>
  <si>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000 0503 0000000000 830</t>
  </si>
  <si>
    <t xml:space="preserve"> 000 0503 0000000000 831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</si>
  <si>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</si>
  <si>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</si>
  <si>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</si>
  <si>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</si>
  <si>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</si>
  <si>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</si>
  <si>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</si>
  <si>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</si>
  <si>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</si>
  <si>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</si>
  <si>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</si>
  <si>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000 0505 0000000000 300</t>
  </si>
  <si>
    <t xml:space="preserve"> 000 0505 0000000000 320</t>
  </si>
  <si>
    <t xml:space="preserve"> 000 0505 0000000000 321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</si>
  <si>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</si>
  <si>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</si>
  <si>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</si>
  <si>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</si>
  <si>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</si>
  <si>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</si>
  <si>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</si>
  <si>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</si>
  <si>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</si>
  <si>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</si>
  <si>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</si>
  <si>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000 0701 0000000000 400</t>
  </si>
  <si>
    <t xml:space="preserve"> 000 0701 0000000000 410</t>
  </si>
  <si>
    <t xml:space="preserve"> 000 0701 0000000000 414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</si>
  <si>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</si>
  <si>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</si>
  <si>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</si>
  <si>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</si>
  <si>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</si>
  <si>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</si>
  <si>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</si>
  <si>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</si>
  <si>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</si>
  <si>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</si>
  <si>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</si>
  <si>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Субсидии автономным учреждениям</t>
  </si>
  <si>
    <t xml:space="preserve"> 000 0702 0000000000 620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</si>
  <si>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</si>
  <si>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</si>
  <si>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 xml:space="preserve">  Субсидии автономным учреждениям на иные цели</t>
  </si>
  <si>
    <t xml:space="preserve"> 000 0702 0000000000 622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</si>
  <si>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</si>
  <si>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</si>
  <si>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</si>
  <si>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</si>
  <si>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</si>
  <si>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</si>
  <si>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</si>
  <si>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</si>
  <si>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</si>
  <si>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</si>
  <si>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</si>
  <si>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</si>
  <si>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</si>
  <si>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</si>
  <si>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</si>
  <si>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</si>
  <si>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000 0705 0000000000 612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</si>
  <si>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</si>
  <si>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</si>
  <si>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</si>
  <si>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</si>
  <si>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</si>
  <si>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</si>
  <si>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000 0707 0000000000 320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</si>
  <si>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</si>
  <si>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</si>
  <si>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</si>
  <si>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</si>
  <si>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</si>
  <si>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</si>
  <si>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</si>
  <si>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</si>
  <si>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</si>
  <si>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</si>
  <si>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</si>
  <si>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</si>
  <si>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</si>
  <si>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</si>
  <si>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</si>
  <si>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</si>
  <si>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</si>
  <si>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</si>
  <si>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</si>
  <si>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</si>
  <si>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</si>
  <si>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</si>
  <si>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</si>
  <si>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</si>
  <si>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</si>
  <si>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</si>
  <si>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</si>
  <si>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</si>
  <si>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</si>
  <si>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</si>
  <si>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</si>
  <si>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</si>
  <si>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</si>
  <si>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</si>
  <si>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</si>
  <si>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</si>
  <si>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</si>
  <si>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</si>
  <si>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</si>
  <si>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</si>
  <si>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</si>
  <si>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</si>
  <si>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</si>
  <si>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</si>
  <si>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</si>
  <si>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</si>
  <si>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</si>
  <si>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</si>
  <si>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</si>
  <si>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</si>
  <si>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</si>
  <si>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</si>
  <si>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</si>
  <si>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</si>
  <si>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</si>
  <si>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</si>
  <si>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</si>
  <si>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</si>
  <si>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</si>
  <si>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</si>
  <si>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</si>
  <si>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</si>
  <si>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</si>
  <si>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</si>
  <si>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</si>
  <si>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</si>
  <si>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</si>
  <si>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</si>
  <si>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</si>
  <si>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</si>
  <si>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</si>
  <si>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</si>
  <si>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</si>
  <si>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</si>
  <si>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</si>
  <si>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</si>
  <si>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</si>
  <si>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</si>
  <si>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</si>
  <si>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</si>
  <si>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</si>
  <si>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</si>
  <si>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</si>
  <si>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</si>
  <si>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</si>
  <si>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</si>
  <si>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</si>
  <si>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</si>
  <si>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</si>
  <si>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</si>
  <si>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</si>
  <si>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</si>
  <si>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</si>
  <si>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</si>
  <si>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</si>
  <si>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</si>
  <si>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</si>
  <si>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</si>
  <si>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</si>
  <si>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</si>
  <si>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</si>
  <si>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</si>
  <si>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</si>
  <si>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</si>
  <si>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</si>
  <si>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</si>
  <si>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</si>
  <si>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</si>
  <si>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</si>
  <si>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</si>
  <si>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</si>
  <si>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</si>
  <si>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</si>
  <si>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000 1202 0000000000 800</t>
  </si>
  <si>
    <t xml:space="preserve"> 000 1202 0000000000 810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</si>
  <si>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</si>
  <si>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000 1202 0000000000 812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</si>
  <si>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</si>
  <si>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</si>
  <si>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</si>
  <si>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</si>
  <si>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</si>
  <si>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</si>
  <si>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</si>
  <si>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</si>
  <si>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</si>
  <si>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</si>
  <si>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</si>
  <si>
    <t xml:space="preserve"> 000 0106 0000000000 830</t>
  </si>
  <si>
    <t xml:space="preserve"> 000 0106 0000000000 831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</si>
  <si>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</si>
  <si>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</si>
  <si>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</si>
  <si>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</si>
  <si>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</si>
  <si>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000 0113 0000000000 400</t>
  </si>
  <si>
    <t xml:space="preserve"> 000 0113 0000000000 410</t>
  </si>
  <si>
    <t xml:space="preserve"> 000 0113 0000000000 412</t>
  </si>
  <si>
    <t xml:space="preserve">  Связь и информатика</t>
  </si>
  <si>
    <t xml:space="preserve"> 000 0410 0000000000 000</t>
  </si>
  <si>
    <t xml:space="preserve"> 000 0410 0000000000 600</t>
  </si>
  <si>
    <t xml:space="preserve"> 000 0410 0000000000 610</t>
  </si>
  <si>
    <t xml:space="preserve"> 000 0410 0000000000 612</t>
  </si>
  <si>
    <t xml:space="preserve"> 000 0502 0000000000 400</t>
  </si>
  <si>
    <t xml:space="preserve"> 000 0502 0000000000 410</t>
  </si>
  <si>
    <t xml:space="preserve"> 000 0502 0000000000 414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</si>
  <si>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</si>
  <si>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</si>
  <si>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</si>
  <si>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000 0804 0000000000 853</t>
  </si>
  <si>
    <t xml:space="preserve"> 000 1105 0000000000 600</t>
  </si>
  <si>
    <t xml:space="preserve"> 000 1105 0000000000 610</t>
  </si>
  <si>
    <t xml:space="preserve"> 000 1105 0000000000 612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</si>
</sst>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22">
    <xf numFmtId="0" fontId="0" fillId="0" borderId="0" xfId="0"/>
    <xf numFmtId="0" fontId="16" fillId="0" borderId="0" xfId="0" applyFont="1" applyProtection="1">
      <protection locked="0"/>
    </xf>
    <xf numFmtId="4" fontId="17" fillId="0" borderId="47" xfId="66" applyFont="1" applyBorder="1" applyProtection="1">
      <alignment horizontal="right"/>
    </xf>
    <xf numFmtId="0" fontId="17" fillId="0" borderId="47" xfId="44" applyNumberFormat="1" applyFont="1" applyBorder="1" applyProtection="1">
      <alignment horizontal="left" wrapText="1" indent="1"/>
    </xf>
    <xf numFmtId="49" fontId="17" fillId="0" borderId="47" xfId="51" applyFont="1" applyBorder="1" applyProtection="1">
      <alignment horizontal="center"/>
    </xf>
    <xf numFmtId="0" fontId="17" fillId="0" borderId="47" xfId="71" applyNumberFormat="1" applyFont="1" applyBorder="1" applyProtection="1">
      <alignment horizontal="left" wrapText="1" indent="2"/>
    </xf>
    <xf numFmtId="49" fontId="17" fillId="0" borderId="47" xfId="73" applyFont="1" applyBorder="1" applyProtection="1">
      <alignment horizontal="center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 wrapText="1"/>
      <protection locked="0"/>
    </xf>
    <xf numFmtId="165" fontId="17" fillId="0" borderId="47" xfId="7" applyNumberFormat="1" applyFont="1" applyBorder="1" applyProtection="1"/>
    <xf numFmtId="4" fontId="16" fillId="0" borderId="47" xfId="0" applyNumberFormat="1" applyFont="1" applyBorder="1" applyProtection="1">
      <protection locked="0"/>
    </xf>
    <xf numFmtId="0" fontId="18" fillId="0" borderId="47" xfId="64" applyNumberFormat="1" applyFont="1" applyBorder="1" applyProtection="1">
      <alignment horizontal="left" wrapText="1"/>
    </xf>
    <xf numFmtId="49" fontId="18" fillId="0" borderId="47" xfId="65" applyFont="1" applyBorder="1" applyProtection="1">
      <alignment horizontal="center" wrapText="1"/>
    </xf>
    <xf numFmtId="4" fontId="18" fillId="0" borderId="47" xfId="66" applyFont="1" applyBorder="1" applyProtection="1">
      <alignment horizontal="right"/>
    </xf>
    <xf numFmtId="165" fontId="18" fillId="0" borderId="47" xfId="7" applyNumberFormat="1" applyFont="1" applyBorder="1" applyProtection="1"/>
    <xf numFmtId="4" fontId="19" fillId="0" borderId="47" xfId="0" applyNumberFormat="1" applyFont="1" applyBorder="1" applyProtection="1">
      <protection locked="0"/>
    </xf>
    <xf numFmtId="0" fontId="19" fillId="0" borderId="0" xfId="0" applyFont="1" applyProtection="1">
      <protection locked="0"/>
    </xf>
    <xf numFmtId="0" fontId="18" fillId="0" borderId="47" xfId="71" applyNumberFormat="1" applyFont="1" applyBorder="1" applyProtection="1">
      <alignment horizontal="left" wrapText="1" indent="2"/>
    </xf>
    <xf numFmtId="49" fontId="18" fillId="0" borderId="47" xfId="73" applyFont="1" applyBorder="1" applyProtection="1">
      <alignment horizontal="center"/>
    </xf>
    <xf numFmtId="0" fontId="19" fillId="0" borderId="0" xfId="0" applyFont="1" applyAlignment="1" applyProtection="1">
      <alignment horizontal="center" vertical="center"/>
      <protection locked="0"/>
    </xf>
    <xf numFmtId="165" fontId="18" fillId="0" borderId="47" xfId="66" applyNumberFormat="1" applyFont="1" applyBorder="1" applyProtection="1">
      <alignment horizontal="right"/>
    </xf>
    <xf numFmtId="165" fontId="17" fillId="0" borderId="47" xfId="66" applyNumberFormat="1" applyFont="1" applyBorder="1" applyProtection="1">
      <alignment horizontal="right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85"/>
  <sheetViews>
    <sheetView tabSelected="1" zoomScaleNormal="100" workbookViewId="0">
      <selection activeCell="I6" sqref="I6"/>
    </sheetView>
  </sheetViews>
  <sheetFormatPr defaultRowHeight="15.75" x14ac:dyDescent="0.25"/>
  <cols>
    <col min="1" max="1" width="53.85546875" style="1" customWidth="1"/>
    <col min="2" max="2" width="26.7109375" style="1" bestFit="1" customWidth="1"/>
    <col min="3" max="4" width="17.28515625" style="1" bestFit="1" customWidth="1"/>
    <col min="5" max="5" width="14" style="1" customWidth="1"/>
    <col min="6" max="6" width="17.140625" style="1" customWidth="1"/>
    <col min="7" max="16384" width="9.140625" style="1"/>
  </cols>
  <sheetData>
    <row r="2" spans="1:6" x14ac:dyDescent="0.25">
      <c r="A2" s="19" t="s">
        <v>453</v>
      </c>
      <c r="B2" s="19"/>
      <c r="C2" s="19"/>
      <c r="D2" s="19"/>
      <c r="E2" s="19"/>
      <c r="F2" s="19"/>
    </row>
    <row r="3" spans="1:6" x14ac:dyDescent="0.25">
      <c r="A3" s="7"/>
      <c r="B3" s="7"/>
      <c r="C3" s="7"/>
      <c r="D3" s="7"/>
      <c r="E3" s="7"/>
      <c r="F3" s="7"/>
    </row>
    <row r="4" spans="1:6" ht="47.25" x14ac:dyDescent="0.25">
      <c r="A4" s="8" t="s">
        <v>0</v>
      </c>
      <c r="B4" s="8" t="s">
        <v>5</v>
      </c>
      <c r="C4" s="8" t="s">
        <v>1</v>
      </c>
      <c r="D4" s="8" t="s">
        <v>2</v>
      </c>
      <c r="E4" s="8" t="s">
        <v>454</v>
      </c>
      <c r="F4" s="8" t="s">
        <v>455</v>
      </c>
    </row>
    <row r="5" spans="1:6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s="16" customFormat="1" ht="30" customHeight="1" x14ac:dyDescent="0.25">
      <c r="A6" s="11" t="s">
        <v>6</v>
      </c>
      <c r="B6" s="12" t="s">
        <v>3</v>
      </c>
      <c r="C6" s="13">
        <v>3896844596.04</v>
      </c>
      <c r="D6" s="13">
        <v>2518144972.6399999</v>
      </c>
      <c r="E6" s="14">
        <f>D6/C6*100</f>
        <v>64.620102510604511</v>
      </c>
      <c r="F6" s="15">
        <f>C6-D6</f>
        <v>1378699623.4000001</v>
      </c>
    </row>
    <row r="7" spans="1:6" ht="14.25" customHeight="1" x14ac:dyDescent="0.25">
      <c r="A7" s="3" t="s">
        <v>4</v>
      </c>
      <c r="B7" s="4"/>
      <c r="C7" s="4"/>
      <c r="D7" s="4"/>
      <c r="E7" s="9"/>
      <c r="F7" s="10"/>
    </row>
    <row r="8" spans="1:6" s="16" customFormat="1" x14ac:dyDescent="0.25">
      <c r="A8" s="17" t="s">
        <v>7</v>
      </c>
      <c r="B8" s="18" t="s">
        <v>8</v>
      </c>
      <c r="C8" s="13">
        <v>293337366.41000003</v>
      </c>
      <c r="D8" s="13">
        <v>181113762.15000001</v>
      </c>
      <c r="E8" s="20">
        <f t="shared" ref="E8:E70" si="0">D8/C8*100</f>
        <v>61.742479100618851</v>
      </c>
      <c r="F8" s="13">
        <f t="shared" ref="F8:F70" si="1">C8-D8</f>
        <v>112223604.26000002</v>
      </c>
    </row>
    <row r="9" spans="1:6" ht="47.25" x14ac:dyDescent="0.25">
      <c r="A9" s="5" t="s">
        <v>9</v>
      </c>
      <c r="B9" s="6" t="s">
        <v>10</v>
      </c>
      <c r="C9" s="2">
        <v>2843480</v>
      </c>
      <c r="D9" s="2">
        <v>1418362.62</v>
      </c>
      <c r="E9" s="21">
        <f t="shared" si="0"/>
        <v>49.881223711789787</v>
      </c>
      <c r="F9" s="2">
        <f t="shared" si="1"/>
        <v>1425117.38</v>
      </c>
    </row>
    <row r="10" spans="1:6" ht="78.75" x14ac:dyDescent="0.25">
      <c r="A10" s="5" t="s">
        <v>11</v>
      </c>
      <c r="B10" s="6" t="s">
        <v>12</v>
      </c>
      <c r="C10" s="2">
        <v>2843480</v>
      </c>
      <c r="D10" s="2">
        <v>1418362.62</v>
      </c>
      <c r="E10" s="21">
        <f t="shared" si="0"/>
        <v>49.881223711789787</v>
      </c>
      <c r="F10" s="2">
        <f t="shared" si="1"/>
        <v>1425117.38</v>
      </c>
    </row>
    <row r="11" spans="1:6" ht="31.5" x14ac:dyDescent="0.25">
      <c r="A11" s="5" t="s">
        <v>13</v>
      </c>
      <c r="B11" s="6" t="s">
        <v>14</v>
      </c>
      <c r="C11" s="2">
        <v>2843480</v>
      </c>
      <c r="D11" s="2">
        <v>1418362.62</v>
      </c>
      <c r="E11" s="21">
        <f t="shared" si="0"/>
        <v>49.881223711789787</v>
      </c>
      <c r="F11" s="2">
        <f t="shared" si="1"/>
        <v>1425117.38</v>
      </c>
    </row>
    <row r="12" spans="1:6" ht="31.5" x14ac:dyDescent="0.25">
      <c r="A12" s="5" t="s">
        <v>15</v>
      </c>
      <c r="B12" s="6" t="s">
        <v>16</v>
      </c>
      <c r="C12" s="2">
        <v>2049831</v>
      </c>
      <c r="D12" s="2">
        <v>1033608.21</v>
      </c>
      <c r="E12" s="21">
        <f t="shared" si="0"/>
        <v>50.424069594029945</v>
      </c>
      <c r="F12" s="2">
        <f t="shared" si="1"/>
        <v>1016222.79</v>
      </c>
    </row>
    <row r="13" spans="1:6" ht="47.25" x14ac:dyDescent="0.25">
      <c r="A13" s="5" t="s">
        <v>17</v>
      </c>
      <c r="B13" s="6" t="s">
        <v>18</v>
      </c>
      <c r="C13" s="2">
        <v>174600</v>
      </c>
      <c r="D13" s="2">
        <v>95635.77</v>
      </c>
      <c r="E13" s="21">
        <f t="shared" si="0"/>
        <v>54.77420962199313</v>
      </c>
      <c r="F13" s="2">
        <f t="shared" si="1"/>
        <v>78964.23</v>
      </c>
    </row>
    <row r="14" spans="1:6" ht="63" x14ac:dyDescent="0.25">
      <c r="A14" s="5" t="s">
        <v>19</v>
      </c>
      <c r="B14" s="6" t="s">
        <v>20</v>
      </c>
      <c r="C14" s="2">
        <v>619049</v>
      </c>
      <c r="D14" s="2">
        <v>289118.64</v>
      </c>
      <c r="E14" s="21">
        <f t="shared" si="0"/>
        <v>46.703676122568652</v>
      </c>
      <c r="F14" s="2">
        <f t="shared" si="1"/>
        <v>329930.36</v>
      </c>
    </row>
    <row r="15" spans="1:6" ht="63" x14ac:dyDescent="0.25">
      <c r="A15" s="5" t="s">
        <v>21</v>
      </c>
      <c r="B15" s="6" t="s">
        <v>22</v>
      </c>
      <c r="C15" s="2">
        <v>1281510</v>
      </c>
      <c r="D15" s="2">
        <v>481209.46</v>
      </c>
      <c r="E15" s="21">
        <f t="shared" si="0"/>
        <v>37.550191570881225</v>
      </c>
      <c r="F15" s="2">
        <f t="shared" si="1"/>
        <v>800300.54</v>
      </c>
    </row>
    <row r="16" spans="1:6" ht="78.75" x14ac:dyDescent="0.25">
      <c r="A16" s="5" t="s">
        <v>11</v>
      </c>
      <c r="B16" s="6" t="s">
        <v>23</v>
      </c>
      <c r="C16" s="2">
        <v>260780</v>
      </c>
      <c r="D16" s="2">
        <v>53322.29</v>
      </c>
      <c r="E16" s="21">
        <f t="shared" si="0"/>
        <v>20.447231382774753</v>
      </c>
      <c r="F16" s="2">
        <f t="shared" si="1"/>
        <v>207457.71</v>
      </c>
    </row>
    <row r="17" spans="1:6" ht="31.5" x14ac:dyDescent="0.25">
      <c r="A17" s="5" t="s">
        <v>13</v>
      </c>
      <c r="B17" s="6" t="s">
        <v>24</v>
      </c>
      <c r="C17" s="2">
        <v>260780</v>
      </c>
      <c r="D17" s="2">
        <v>53322.29</v>
      </c>
      <c r="E17" s="21">
        <f t="shared" si="0"/>
        <v>20.447231382774753</v>
      </c>
      <c r="F17" s="2">
        <f t="shared" si="1"/>
        <v>207457.71</v>
      </c>
    </row>
    <row r="18" spans="1:6" ht="47.25" x14ac:dyDescent="0.25">
      <c r="A18" s="5" t="s">
        <v>17</v>
      </c>
      <c r="B18" s="6" t="s">
        <v>25</v>
      </c>
      <c r="C18" s="2">
        <v>780</v>
      </c>
      <c r="D18" s="2">
        <v>390</v>
      </c>
      <c r="E18" s="21">
        <f t="shared" si="0"/>
        <v>50</v>
      </c>
      <c r="F18" s="2">
        <f t="shared" si="1"/>
        <v>390</v>
      </c>
    </row>
    <row r="19" spans="1:6" ht="78.75" x14ac:dyDescent="0.25">
      <c r="A19" s="5" t="s">
        <v>26</v>
      </c>
      <c r="B19" s="6" t="s">
        <v>27</v>
      </c>
      <c r="C19" s="2">
        <v>260000</v>
      </c>
      <c r="D19" s="2">
        <v>52932.29</v>
      </c>
      <c r="E19" s="21">
        <f t="shared" si="0"/>
        <v>20.358573076923079</v>
      </c>
      <c r="F19" s="2">
        <f t="shared" si="1"/>
        <v>207067.71</v>
      </c>
    </row>
    <row r="20" spans="1:6" ht="31.5" x14ac:dyDescent="0.25">
      <c r="A20" s="5" t="s">
        <v>28</v>
      </c>
      <c r="B20" s="6" t="s">
        <v>29</v>
      </c>
      <c r="C20" s="2">
        <v>652210</v>
      </c>
      <c r="D20" s="2">
        <v>181920.17</v>
      </c>
      <c r="E20" s="21">
        <f t="shared" si="0"/>
        <v>27.892882660492791</v>
      </c>
      <c r="F20" s="2">
        <f t="shared" si="1"/>
        <v>470289.82999999996</v>
      </c>
    </row>
    <row r="21" spans="1:6" ht="47.25" x14ac:dyDescent="0.25">
      <c r="A21" s="5" t="s">
        <v>30</v>
      </c>
      <c r="B21" s="6" t="s">
        <v>31</v>
      </c>
      <c r="C21" s="2">
        <v>652210</v>
      </c>
      <c r="D21" s="2">
        <v>181920.17</v>
      </c>
      <c r="E21" s="21">
        <f t="shared" si="0"/>
        <v>27.892882660492791</v>
      </c>
      <c r="F21" s="2">
        <f t="shared" si="1"/>
        <v>470289.82999999996</v>
      </c>
    </row>
    <row r="22" spans="1:6" ht="31.5" x14ac:dyDescent="0.25">
      <c r="A22" s="5" t="s">
        <v>32</v>
      </c>
      <c r="B22" s="6" t="s">
        <v>33</v>
      </c>
      <c r="C22" s="2">
        <v>143754</v>
      </c>
      <c r="D22" s="2">
        <v>49430.04</v>
      </c>
      <c r="E22" s="21">
        <f t="shared" si="0"/>
        <v>34.385157978212781</v>
      </c>
      <c r="F22" s="2">
        <f t="shared" si="1"/>
        <v>94323.959999999992</v>
      </c>
    </row>
    <row r="23" spans="1:6" x14ac:dyDescent="0.25">
      <c r="A23" s="5" t="s">
        <v>34</v>
      </c>
      <c r="B23" s="6" t="s">
        <v>35</v>
      </c>
      <c r="C23" s="2">
        <v>508456</v>
      </c>
      <c r="D23" s="2">
        <v>132490.13</v>
      </c>
      <c r="E23" s="21">
        <f t="shared" si="0"/>
        <v>26.05734419497459</v>
      </c>
      <c r="F23" s="2">
        <f t="shared" si="1"/>
        <v>375965.87</v>
      </c>
    </row>
    <row r="24" spans="1:6" ht="31.5" x14ac:dyDescent="0.25">
      <c r="A24" s="5" t="s">
        <v>36</v>
      </c>
      <c r="B24" s="6" t="s">
        <v>37</v>
      </c>
      <c r="C24" s="2">
        <v>125000</v>
      </c>
      <c r="D24" s="2">
        <v>5000</v>
      </c>
      <c r="E24" s="21">
        <f t="shared" si="0"/>
        <v>4</v>
      </c>
      <c r="F24" s="2">
        <f t="shared" si="1"/>
        <v>120000</v>
      </c>
    </row>
    <row r="25" spans="1:6" x14ac:dyDescent="0.25">
      <c r="A25" s="5" t="s">
        <v>38</v>
      </c>
      <c r="B25" s="6" t="s">
        <v>39</v>
      </c>
      <c r="C25" s="2">
        <v>125000</v>
      </c>
      <c r="D25" s="2">
        <v>5000</v>
      </c>
      <c r="E25" s="21">
        <f t="shared" si="0"/>
        <v>4</v>
      </c>
      <c r="F25" s="2">
        <f t="shared" si="1"/>
        <v>120000</v>
      </c>
    </row>
    <row r="26" spans="1:6" x14ac:dyDescent="0.25">
      <c r="A26" s="5" t="s">
        <v>40</v>
      </c>
      <c r="B26" s="6" t="s">
        <v>41</v>
      </c>
      <c r="C26" s="2">
        <v>243520</v>
      </c>
      <c r="D26" s="2">
        <v>240967</v>
      </c>
      <c r="E26" s="21">
        <f t="shared" si="0"/>
        <v>98.951626149802891</v>
      </c>
      <c r="F26" s="2">
        <f t="shared" si="1"/>
        <v>2553</v>
      </c>
    </row>
    <row r="27" spans="1:6" x14ac:dyDescent="0.25">
      <c r="A27" s="5" t="s">
        <v>42</v>
      </c>
      <c r="B27" s="6" t="s">
        <v>43</v>
      </c>
      <c r="C27" s="2">
        <v>243520</v>
      </c>
      <c r="D27" s="2">
        <v>240967</v>
      </c>
      <c r="E27" s="21">
        <f t="shared" si="0"/>
        <v>98.951626149802891</v>
      </c>
      <c r="F27" s="2">
        <f t="shared" si="1"/>
        <v>2553</v>
      </c>
    </row>
    <row r="28" spans="1:6" ht="31.5" x14ac:dyDescent="0.25">
      <c r="A28" s="5" t="s">
        <v>44</v>
      </c>
      <c r="B28" s="6" t="s">
        <v>45</v>
      </c>
      <c r="C28" s="2">
        <v>3520</v>
      </c>
      <c r="D28" s="2">
        <v>967</v>
      </c>
      <c r="E28" s="21">
        <f t="shared" si="0"/>
        <v>27.47159090909091</v>
      </c>
      <c r="F28" s="2">
        <f t="shared" si="1"/>
        <v>2553</v>
      </c>
    </row>
    <row r="29" spans="1:6" x14ac:dyDescent="0.25">
      <c r="A29" s="5" t="s">
        <v>46</v>
      </c>
      <c r="B29" s="6" t="s">
        <v>47</v>
      </c>
      <c r="C29" s="2">
        <v>240000</v>
      </c>
      <c r="D29" s="2">
        <v>240000</v>
      </c>
      <c r="E29" s="21">
        <f t="shared" si="0"/>
        <v>100</v>
      </c>
      <c r="F29" s="2">
        <f t="shared" si="1"/>
        <v>0</v>
      </c>
    </row>
    <row r="30" spans="1:6" ht="63" x14ac:dyDescent="0.25">
      <c r="A30" s="5" t="s">
        <v>48</v>
      </c>
      <c r="B30" s="6" t="s">
        <v>49</v>
      </c>
      <c r="C30" s="2">
        <v>115326815.56</v>
      </c>
      <c r="D30" s="2">
        <v>70510046.700000003</v>
      </c>
      <c r="E30" s="21">
        <f t="shared" si="0"/>
        <v>61.139333777335068</v>
      </c>
      <c r="F30" s="2">
        <f t="shared" si="1"/>
        <v>44816768.859999999</v>
      </c>
    </row>
    <row r="31" spans="1:6" ht="78.75" x14ac:dyDescent="0.25">
      <c r="A31" s="5" t="s">
        <v>11</v>
      </c>
      <c r="B31" s="6" t="s">
        <v>50</v>
      </c>
      <c r="C31" s="2">
        <v>88621684.170000002</v>
      </c>
      <c r="D31" s="2">
        <v>55614890.579999998</v>
      </c>
      <c r="E31" s="21">
        <f t="shared" si="0"/>
        <v>62.755397960295831</v>
      </c>
      <c r="F31" s="2">
        <f t="shared" si="1"/>
        <v>33006793.590000004</v>
      </c>
    </row>
    <row r="32" spans="1:6" ht="31.5" x14ac:dyDescent="0.25">
      <c r="A32" s="5" t="s">
        <v>13</v>
      </c>
      <c r="B32" s="6" t="s">
        <v>51</v>
      </c>
      <c r="C32" s="2">
        <v>88621684.170000002</v>
      </c>
      <c r="D32" s="2">
        <v>55614890.579999998</v>
      </c>
      <c r="E32" s="21">
        <f t="shared" si="0"/>
        <v>62.755397960295831</v>
      </c>
      <c r="F32" s="2">
        <f t="shared" si="1"/>
        <v>33006793.590000004</v>
      </c>
    </row>
    <row r="33" spans="1:6" ht="31.5" x14ac:dyDescent="0.25">
      <c r="A33" s="5" t="s">
        <v>15</v>
      </c>
      <c r="B33" s="6" t="s">
        <v>52</v>
      </c>
      <c r="C33" s="2">
        <v>66089666.409999996</v>
      </c>
      <c r="D33" s="2">
        <v>41731962.659999996</v>
      </c>
      <c r="E33" s="21">
        <f t="shared" si="0"/>
        <v>63.144459530341265</v>
      </c>
      <c r="F33" s="2">
        <f t="shared" si="1"/>
        <v>24357703.75</v>
      </c>
    </row>
    <row r="34" spans="1:6" ht="47.25" x14ac:dyDescent="0.25">
      <c r="A34" s="5" t="s">
        <v>17</v>
      </c>
      <c r="B34" s="6" t="s">
        <v>53</v>
      </c>
      <c r="C34" s="2">
        <v>2658030</v>
      </c>
      <c r="D34" s="2">
        <v>2174429.4700000002</v>
      </c>
      <c r="E34" s="21">
        <f t="shared" si="0"/>
        <v>81.80605448395994</v>
      </c>
      <c r="F34" s="2">
        <f t="shared" si="1"/>
        <v>483600.5299999998</v>
      </c>
    </row>
    <row r="35" spans="1:6" ht="63" x14ac:dyDescent="0.25">
      <c r="A35" s="5" t="s">
        <v>19</v>
      </c>
      <c r="B35" s="6" t="s">
        <v>54</v>
      </c>
      <c r="C35" s="2">
        <v>19873987.760000002</v>
      </c>
      <c r="D35" s="2">
        <v>11708498.449999999</v>
      </c>
      <c r="E35" s="21">
        <f t="shared" si="0"/>
        <v>58.913684517636021</v>
      </c>
      <c r="F35" s="2">
        <f t="shared" si="1"/>
        <v>8165489.3100000024</v>
      </c>
    </row>
    <row r="36" spans="1:6" ht="31.5" x14ac:dyDescent="0.25">
      <c r="A36" s="5" t="s">
        <v>28</v>
      </c>
      <c r="B36" s="6" t="s">
        <v>55</v>
      </c>
      <c r="C36" s="2">
        <v>21701578.359999999</v>
      </c>
      <c r="D36" s="2">
        <v>10664968.890000001</v>
      </c>
      <c r="E36" s="21">
        <f t="shared" si="0"/>
        <v>49.143747579473299</v>
      </c>
      <c r="F36" s="2">
        <f t="shared" si="1"/>
        <v>11036609.469999999</v>
      </c>
    </row>
    <row r="37" spans="1:6" ht="47.25" x14ac:dyDescent="0.25">
      <c r="A37" s="5" t="s">
        <v>30</v>
      </c>
      <c r="B37" s="6" t="s">
        <v>56</v>
      </c>
      <c r="C37" s="2">
        <v>21701578.359999999</v>
      </c>
      <c r="D37" s="2">
        <v>10664968.890000001</v>
      </c>
      <c r="E37" s="21">
        <f t="shared" si="0"/>
        <v>49.143747579473299</v>
      </c>
      <c r="F37" s="2">
        <f t="shared" si="1"/>
        <v>11036609.469999999</v>
      </c>
    </row>
    <row r="38" spans="1:6" ht="31.5" x14ac:dyDescent="0.25">
      <c r="A38" s="5" t="s">
        <v>32</v>
      </c>
      <c r="B38" s="6" t="s">
        <v>57</v>
      </c>
      <c r="C38" s="2">
        <v>3214680</v>
      </c>
      <c r="D38" s="2">
        <v>1424510.33</v>
      </c>
      <c r="E38" s="21">
        <f t="shared" si="0"/>
        <v>44.312663468836718</v>
      </c>
      <c r="F38" s="2">
        <f t="shared" si="1"/>
        <v>1790169.67</v>
      </c>
    </row>
    <row r="39" spans="1:6" x14ac:dyDescent="0.25">
      <c r="A39" s="5" t="s">
        <v>34</v>
      </c>
      <c r="B39" s="6" t="s">
        <v>58</v>
      </c>
      <c r="C39" s="2">
        <v>18486898.359999999</v>
      </c>
      <c r="D39" s="2">
        <v>9240458.5600000005</v>
      </c>
      <c r="E39" s="21">
        <f t="shared" si="0"/>
        <v>49.983823030008814</v>
      </c>
      <c r="F39" s="2">
        <f t="shared" si="1"/>
        <v>9246439.7999999989</v>
      </c>
    </row>
    <row r="40" spans="1:6" ht="31.5" x14ac:dyDescent="0.25">
      <c r="A40" s="5" t="s">
        <v>36</v>
      </c>
      <c r="B40" s="6" t="s">
        <v>59</v>
      </c>
      <c r="C40" s="2">
        <v>337769.03</v>
      </c>
      <c r="D40" s="2">
        <v>337769.03</v>
      </c>
      <c r="E40" s="21">
        <f t="shared" si="0"/>
        <v>100</v>
      </c>
      <c r="F40" s="2">
        <f t="shared" si="1"/>
        <v>0</v>
      </c>
    </row>
    <row r="41" spans="1:6" ht="31.5" x14ac:dyDescent="0.25">
      <c r="A41" s="5" t="s">
        <v>60</v>
      </c>
      <c r="B41" s="6" t="s">
        <v>61</v>
      </c>
      <c r="C41" s="2">
        <v>337769.03</v>
      </c>
      <c r="D41" s="2">
        <v>337769.03</v>
      </c>
      <c r="E41" s="21">
        <f t="shared" si="0"/>
        <v>100</v>
      </c>
      <c r="F41" s="2">
        <f t="shared" si="1"/>
        <v>0</v>
      </c>
    </row>
    <row r="42" spans="1:6" ht="47.25" x14ac:dyDescent="0.25">
      <c r="A42" s="5" t="s">
        <v>62</v>
      </c>
      <c r="B42" s="6" t="s">
        <v>63</v>
      </c>
      <c r="C42" s="2">
        <v>337769.03</v>
      </c>
      <c r="D42" s="2">
        <v>337769.03</v>
      </c>
      <c r="E42" s="21">
        <f t="shared" si="0"/>
        <v>100</v>
      </c>
      <c r="F42" s="2">
        <f t="shared" si="1"/>
        <v>0</v>
      </c>
    </row>
    <row r="43" spans="1:6" x14ac:dyDescent="0.25">
      <c r="A43" s="5" t="s">
        <v>40</v>
      </c>
      <c r="B43" s="6" t="s">
        <v>64</v>
      </c>
      <c r="C43" s="2">
        <v>4665784</v>
      </c>
      <c r="D43" s="2">
        <v>3892418.2</v>
      </c>
      <c r="E43" s="21">
        <f t="shared" si="0"/>
        <v>83.424740622369157</v>
      </c>
      <c r="F43" s="2">
        <f t="shared" si="1"/>
        <v>773365.79999999981</v>
      </c>
    </row>
    <row r="44" spans="1:6" x14ac:dyDescent="0.25">
      <c r="A44" s="5" t="s">
        <v>65</v>
      </c>
      <c r="B44" s="6" t="s">
        <v>66</v>
      </c>
      <c r="C44" s="2">
        <v>1466184</v>
      </c>
      <c r="D44" s="2">
        <v>964190.35</v>
      </c>
      <c r="E44" s="21">
        <f t="shared" si="0"/>
        <v>65.761892777441304</v>
      </c>
      <c r="F44" s="2">
        <f t="shared" si="1"/>
        <v>501993.65</v>
      </c>
    </row>
    <row r="45" spans="1:6" ht="47.25" x14ac:dyDescent="0.25">
      <c r="A45" s="5" t="s">
        <v>67</v>
      </c>
      <c r="B45" s="6" t="s">
        <v>68</v>
      </c>
      <c r="C45" s="2">
        <v>1466184</v>
      </c>
      <c r="D45" s="2">
        <v>964190.35</v>
      </c>
      <c r="E45" s="21">
        <f t="shared" si="0"/>
        <v>65.761892777441304</v>
      </c>
      <c r="F45" s="2">
        <f t="shared" si="1"/>
        <v>501993.65</v>
      </c>
    </row>
    <row r="46" spans="1:6" x14ac:dyDescent="0.25">
      <c r="A46" s="5" t="s">
        <v>42</v>
      </c>
      <c r="B46" s="6" t="s">
        <v>69</v>
      </c>
      <c r="C46" s="2">
        <v>3199600</v>
      </c>
      <c r="D46" s="2">
        <v>2928227.85</v>
      </c>
      <c r="E46" s="21">
        <f t="shared" si="0"/>
        <v>91.518560132516569</v>
      </c>
      <c r="F46" s="2">
        <f t="shared" si="1"/>
        <v>271372.14999999991</v>
      </c>
    </row>
    <row r="47" spans="1:6" ht="31.5" x14ac:dyDescent="0.25">
      <c r="A47" s="5" t="s">
        <v>44</v>
      </c>
      <c r="B47" s="6" t="s">
        <v>70</v>
      </c>
      <c r="C47" s="2">
        <v>85000</v>
      </c>
      <c r="D47" s="2">
        <v>53116</v>
      </c>
      <c r="E47" s="21">
        <f t="shared" si="0"/>
        <v>62.489411764705885</v>
      </c>
      <c r="F47" s="2">
        <f t="shared" si="1"/>
        <v>31884</v>
      </c>
    </row>
    <row r="48" spans="1:6" x14ac:dyDescent="0.25">
      <c r="A48" s="5" t="s">
        <v>71</v>
      </c>
      <c r="B48" s="6" t="s">
        <v>72</v>
      </c>
      <c r="C48" s="2">
        <v>71600</v>
      </c>
      <c r="D48" s="2">
        <v>53759</v>
      </c>
      <c r="E48" s="21">
        <f t="shared" si="0"/>
        <v>75.082402234636874</v>
      </c>
      <c r="F48" s="2">
        <f t="shared" si="1"/>
        <v>17841</v>
      </c>
    </row>
    <row r="49" spans="1:6" x14ac:dyDescent="0.25">
      <c r="A49" s="5" t="s">
        <v>46</v>
      </c>
      <c r="B49" s="6" t="s">
        <v>73</v>
      </c>
      <c r="C49" s="2">
        <v>3043000</v>
      </c>
      <c r="D49" s="2">
        <v>2821352.85</v>
      </c>
      <c r="E49" s="21">
        <f t="shared" si="0"/>
        <v>92.716163325665462</v>
      </c>
      <c r="F49" s="2">
        <f t="shared" si="1"/>
        <v>221647.14999999991</v>
      </c>
    </row>
    <row r="50" spans="1:6" ht="47.25" x14ac:dyDescent="0.25">
      <c r="A50" s="5" t="s">
        <v>74</v>
      </c>
      <c r="B50" s="6" t="s">
        <v>75</v>
      </c>
      <c r="C50" s="2">
        <v>36290545</v>
      </c>
      <c r="D50" s="2">
        <v>23277269.829999998</v>
      </c>
      <c r="E50" s="21">
        <f t="shared" si="0"/>
        <v>64.141417082603752</v>
      </c>
      <c r="F50" s="2">
        <f t="shared" si="1"/>
        <v>13013275.170000002</v>
      </c>
    </row>
    <row r="51" spans="1:6" ht="78.75" x14ac:dyDescent="0.25">
      <c r="A51" s="5" t="s">
        <v>11</v>
      </c>
      <c r="B51" s="6" t="s">
        <v>76</v>
      </c>
      <c r="C51" s="2">
        <v>32344870.379999999</v>
      </c>
      <c r="D51" s="2">
        <v>21239049.399999999</v>
      </c>
      <c r="E51" s="21">
        <f t="shared" si="0"/>
        <v>65.664351566339462</v>
      </c>
      <c r="F51" s="2">
        <f t="shared" si="1"/>
        <v>11105820.98</v>
      </c>
    </row>
    <row r="52" spans="1:6" ht="31.5" x14ac:dyDescent="0.25">
      <c r="A52" s="5" t="s">
        <v>13</v>
      </c>
      <c r="B52" s="6" t="s">
        <v>77</v>
      </c>
      <c r="C52" s="2">
        <v>32344870.379999999</v>
      </c>
      <c r="D52" s="2">
        <v>21239049.399999999</v>
      </c>
      <c r="E52" s="21">
        <f t="shared" si="0"/>
        <v>65.664351566339462</v>
      </c>
      <c r="F52" s="2">
        <f t="shared" si="1"/>
        <v>11105820.98</v>
      </c>
    </row>
    <row r="53" spans="1:6" ht="31.5" x14ac:dyDescent="0.25">
      <c r="A53" s="5" t="s">
        <v>15</v>
      </c>
      <c r="B53" s="6" t="s">
        <v>78</v>
      </c>
      <c r="C53" s="2">
        <v>23924260.379999999</v>
      </c>
      <c r="D53" s="2">
        <v>15074329.539999999</v>
      </c>
      <c r="E53" s="21">
        <f t="shared" si="0"/>
        <v>63.008549901094156</v>
      </c>
      <c r="F53" s="2">
        <f t="shared" si="1"/>
        <v>8849930.8399999999</v>
      </c>
    </row>
    <row r="54" spans="1:6" ht="47.25" x14ac:dyDescent="0.25">
      <c r="A54" s="5" t="s">
        <v>17</v>
      </c>
      <c r="B54" s="6" t="s">
        <v>79</v>
      </c>
      <c r="C54" s="2">
        <v>1488936.37</v>
      </c>
      <c r="D54" s="2">
        <v>1337209.07</v>
      </c>
      <c r="E54" s="21">
        <f t="shared" si="0"/>
        <v>89.809685419935036</v>
      </c>
      <c r="F54" s="2">
        <f t="shared" si="1"/>
        <v>151727.30000000005</v>
      </c>
    </row>
    <row r="55" spans="1:6" ht="63" x14ac:dyDescent="0.25">
      <c r="A55" s="5" t="s">
        <v>19</v>
      </c>
      <c r="B55" s="6" t="s">
        <v>80</v>
      </c>
      <c r="C55" s="2">
        <v>6931673.6299999999</v>
      </c>
      <c r="D55" s="2">
        <v>4827510.79</v>
      </c>
      <c r="E55" s="21">
        <f t="shared" si="0"/>
        <v>69.644230927242887</v>
      </c>
      <c r="F55" s="2">
        <f t="shared" si="1"/>
        <v>2104162.84</v>
      </c>
    </row>
    <row r="56" spans="1:6" ht="31.5" x14ac:dyDescent="0.25">
      <c r="A56" s="5" t="s">
        <v>28</v>
      </c>
      <c r="B56" s="6" t="s">
        <v>81</v>
      </c>
      <c r="C56" s="2">
        <v>3385567</v>
      </c>
      <c r="D56" s="2">
        <v>1486865.81</v>
      </c>
      <c r="E56" s="21">
        <f t="shared" si="0"/>
        <v>43.917778321917716</v>
      </c>
      <c r="F56" s="2">
        <f t="shared" si="1"/>
        <v>1898701.19</v>
      </c>
    </row>
    <row r="57" spans="1:6" ht="47.25" x14ac:dyDescent="0.25">
      <c r="A57" s="5" t="s">
        <v>30</v>
      </c>
      <c r="B57" s="6" t="s">
        <v>82</v>
      </c>
      <c r="C57" s="2">
        <v>3385567</v>
      </c>
      <c r="D57" s="2">
        <v>1486865.81</v>
      </c>
      <c r="E57" s="21">
        <f t="shared" si="0"/>
        <v>43.917778321917716</v>
      </c>
      <c r="F57" s="2">
        <f t="shared" si="1"/>
        <v>1898701.19</v>
      </c>
    </row>
    <row r="58" spans="1:6" ht="31.5" x14ac:dyDescent="0.25">
      <c r="A58" s="5" t="s">
        <v>32</v>
      </c>
      <c r="B58" s="6" t="s">
        <v>83</v>
      </c>
      <c r="C58" s="2">
        <v>1788433</v>
      </c>
      <c r="D58" s="2">
        <v>734369.08</v>
      </c>
      <c r="E58" s="21">
        <f t="shared" si="0"/>
        <v>41.062152174557276</v>
      </c>
      <c r="F58" s="2">
        <f t="shared" si="1"/>
        <v>1054063.92</v>
      </c>
    </row>
    <row r="59" spans="1:6" x14ac:dyDescent="0.25">
      <c r="A59" s="5" t="s">
        <v>34</v>
      </c>
      <c r="B59" s="6" t="s">
        <v>84</v>
      </c>
      <c r="C59" s="2">
        <v>1597134</v>
      </c>
      <c r="D59" s="2">
        <v>752496.73</v>
      </c>
      <c r="E59" s="21">
        <f t="shared" si="0"/>
        <v>47.115441158976012</v>
      </c>
      <c r="F59" s="2">
        <f t="shared" si="1"/>
        <v>844637.27</v>
      </c>
    </row>
    <row r="60" spans="1:6" ht="31.5" x14ac:dyDescent="0.25">
      <c r="A60" s="5" t="s">
        <v>36</v>
      </c>
      <c r="B60" s="6" t="s">
        <v>85</v>
      </c>
      <c r="C60" s="2">
        <v>520963.62</v>
      </c>
      <c r="D60" s="2">
        <v>520963.62</v>
      </c>
      <c r="E60" s="21">
        <f t="shared" si="0"/>
        <v>100</v>
      </c>
      <c r="F60" s="2">
        <f t="shared" si="1"/>
        <v>0</v>
      </c>
    </row>
    <row r="61" spans="1:6" ht="31.5" x14ac:dyDescent="0.25">
      <c r="A61" s="5" t="s">
        <v>60</v>
      </c>
      <c r="B61" s="6" t="s">
        <v>86</v>
      </c>
      <c r="C61" s="2">
        <v>520963.62</v>
      </c>
      <c r="D61" s="2">
        <v>520963.62</v>
      </c>
      <c r="E61" s="21">
        <f t="shared" si="0"/>
        <v>100</v>
      </c>
      <c r="F61" s="2">
        <f t="shared" si="1"/>
        <v>0</v>
      </c>
    </row>
    <row r="62" spans="1:6" ht="47.25" x14ac:dyDescent="0.25">
      <c r="A62" s="5" t="s">
        <v>62</v>
      </c>
      <c r="B62" s="6" t="s">
        <v>87</v>
      </c>
      <c r="C62" s="2">
        <v>520963.62</v>
      </c>
      <c r="D62" s="2">
        <v>520963.62</v>
      </c>
      <c r="E62" s="21">
        <f t="shared" si="0"/>
        <v>100</v>
      </c>
      <c r="F62" s="2">
        <f t="shared" si="1"/>
        <v>0</v>
      </c>
    </row>
    <row r="63" spans="1:6" x14ac:dyDescent="0.25">
      <c r="A63" s="5" t="s">
        <v>40</v>
      </c>
      <c r="B63" s="6" t="s">
        <v>88</v>
      </c>
      <c r="C63" s="2">
        <v>39144</v>
      </c>
      <c r="D63" s="2">
        <v>30391</v>
      </c>
      <c r="E63" s="21">
        <f t="shared" si="0"/>
        <v>77.63897404455345</v>
      </c>
      <c r="F63" s="2">
        <f t="shared" si="1"/>
        <v>8753</v>
      </c>
    </row>
    <row r="64" spans="1:6" x14ac:dyDescent="0.25">
      <c r="A64" s="5" t="s">
        <v>65</v>
      </c>
      <c r="B64" s="6" t="s">
        <v>456</v>
      </c>
      <c r="C64" s="2">
        <v>4500</v>
      </c>
      <c r="D64" s="2">
        <v>4500</v>
      </c>
      <c r="E64" s="21">
        <f t="shared" si="0"/>
        <v>100</v>
      </c>
      <c r="F64" s="2">
        <f t="shared" si="1"/>
        <v>0</v>
      </c>
    </row>
    <row r="65" spans="1:6" ht="47.25" x14ac:dyDescent="0.25">
      <c r="A65" s="5" t="s">
        <v>67</v>
      </c>
      <c r="B65" s="6" t="s">
        <v>457</v>
      </c>
      <c r="C65" s="2">
        <v>4500</v>
      </c>
      <c r="D65" s="2">
        <v>4500</v>
      </c>
      <c r="E65" s="21">
        <f t="shared" si="0"/>
        <v>100</v>
      </c>
      <c r="F65" s="2">
        <f t="shared" si="1"/>
        <v>0</v>
      </c>
    </row>
    <row r="66" spans="1:6" x14ac:dyDescent="0.25">
      <c r="A66" s="5" t="s">
        <v>42</v>
      </c>
      <c r="B66" s="6" t="s">
        <v>89</v>
      </c>
      <c r="C66" s="2">
        <v>34644</v>
      </c>
      <c r="D66" s="2">
        <v>25891</v>
      </c>
      <c r="E66" s="21">
        <f t="shared" si="0"/>
        <v>74.734441750375254</v>
      </c>
      <c r="F66" s="2">
        <f t="shared" si="1"/>
        <v>8753</v>
      </c>
    </row>
    <row r="67" spans="1:6" ht="31.5" x14ac:dyDescent="0.25">
      <c r="A67" s="5" t="s">
        <v>44</v>
      </c>
      <c r="B67" s="6" t="s">
        <v>90</v>
      </c>
      <c r="C67" s="2">
        <v>2244</v>
      </c>
      <c r="D67" s="2">
        <v>106</v>
      </c>
      <c r="E67" s="21">
        <f t="shared" si="0"/>
        <v>4.7237076648841354</v>
      </c>
      <c r="F67" s="2">
        <f t="shared" si="1"/>
        <v>2138</v>
      </c>
    </row>
    <row r="68" spans="1:6" x14ac:dyDescent="0.25">
      <c r="A68" s="5" t="s">
        <v>71</v>
      </c>
      <c r="B68" s="6" t="s">
        <v>91</v>
      </c>
      <c r="C68" s="2">
        <v>13400</v>
      </c>
      <c r="D68" s="2">
        <v>6785</v>
      </c>
      <c r="E68" s="21">
        <f t="shared" si="0"/>
        <v>50.634328358208961</v>
      </c>
      <c r="F68" s="2">
        <f t="shared" si="1"/>
        <v>6615</v>
      </c>
    </row>
    <row r="69" spans="1:6" x14ac:dyDescent="0.25">
      <c r="A69" s="5" t="s">
        <v>46</v>
      </c>
      <c r="B69" s="6" t="s">
        <v>92</v>
      </c>
      <c r="C69" s="2">
        <v>19000</v>
      </c>
      <c r="D69" s="2">
        <v>19000</v>
      </c>
      <c r="E69" s="21">
        <f t="shared" si="0"/>
        <v>100</v>
      </c>
      <c r="F69" s="2">
        <f t="shared" si="1"/>
        <v>0</v>
      </c>
    </row>
    <row r="70" spans="1:6" ht="31.5" x14ac:dyDescent="0.25">
      <c r="A70" s="5" t="s">
        <v>458</v>
      </c>
      <c r="B70" s="6" t="s">
        <v>459</v>
      </c>
      <c r="C70" s="2">
        <v>1070534</v>
      </c>
      <c r="D70" s="2">
        <v>1070534</v>
      </c>
      <c r="E70" s="21">
        <f t="shared" si="0"/>
        <v>100</v>
      </c>
      <c r="F70" s="2">
        <f t="shared" si="1"/>
        <v>0</v>
      </c>
    </row>
    <row r="71" spans="1:6" x14ac:dyDescent="0.25">
      <c r="A71" s="5" t="s">
        <v>40</v>
      </c>
      <c r="B71" s="6" t="s">
        <v>460</v>
      </c>
      <c r="C71" s="2">
        <v>1070534</v>
      </c>
      <c r="D71" s="2">
        <v>1070534</v>
      </c>
      <c r="E71" s="21">
        <f t="shared" ref="E71:E134" si="2">D71/C71*100</f>
        <v>100</v>
      </c>
      <c r="F71" s="2">
        <f t="shared" ref="F71:F134" si="3">C71-D71</f>
        <v>0</v>
      </c>
    </row>
    <row r="72" spans="1:6" x14ac:dyDescent="0.25">
      <c r="A72" s="5" t="s">
        <v>461</v>
      </c>
      <c r="B72" s="6" t="s">
        <v>462</v>
      </c>
      <c r="C72" s="2">
        <v>1070534</v>
      </c>
      <c r="D72" s="2">
        <v>1070534</v>
      </c>
      <c r="E72" s="21">
        <f t="shared" si="2"/>
        <v>100</v>
      </c>
      <c r="F72" s="2">
        <f t="shared" si="3"/>
        <v>0</v>
      </c>
    </row>
    <row r="73" spans="1:6" x14ac:dyDescent="0.25">
      <c r="A73" s="5" t="s">
        <v>93</v>
      </c>
      <c r="B73" s="6" t="s">
        <v>94</v>
      </c>
      <c r="C73" s="2">
        <v>191446.95</v>
      </c>
      <c r="D73" s="2">
        <v>0</v>
      </c>
      <c r="E73" s="21">
        <f t="shared" si="2"/>
        <v>0</v>
      </c>
      <c r="F73" s="2">
        <f t="shared" si="3"/>
        <v>191446.95</v>
      </c>
    </row>
    <row r="74" spans="1:6" x14ac:dyDescent="0.25">
      <c r="A74" s="5" t="s">
        <v>40</v>
      </c>
      <c r="B74" s="6" t="s">
        <v>95</v>
      </c>
      <c r="C74" s="2">
        <v>191446.95</v>
      </c>
      <c r="D74" s="2">
        <v>0</v>
      </c>
      <c r="E74" s="21">
        <f t="shared" si="2"/>
        <v>0</v>
      </c>
      <c r="F74" s="2">
        <f t="shared" si="3"/>
        <v>191446.95</v>
      </c>
    </row>
    <row r="75" spans="1:6" x14ac:dyDescent="0.25">
      <c r="A75" s="5" t="s">
        <v>96</v>
      </c>
      <c r="B75" s="6" t="s">
        <v>97</v>
      </c>
      <c r="C75" s="2">
        <v>191446.95</v>
      </c>
      <c r="D75" s="2">
        <v>0</v>
      </c>
      <c r="E75" s="21">
        <f t="shared" si="2"/>
        <v>0</v>
      </c>
      <c r="F75" s="2">
        <f t="shared" si="3"/>
        <v>191446.95</v>
      </c>
    </row>
    <row r="76" spans="1:6" x14ac:dyDescent="0.25">
      <c r="A76" s="5" t="s">
        <v>98</v>
      </c>
      <c r="B76" s="6" t="s">
        <v>99</v>
      </c>
      <c r="C76" s="2">
        <v>136333034.90000001</v>
      </c>
      <c r="D76" s="2">
        <v>84356339.540000007</v>
      </c>
      <c r="E76" s="21">
        <f t="shared" si="2"/>
        <v>61.875201121925585</v>
      </c>
      <c r="F76" s="2">
        <f t="shared" si="3"/>
        <v>51976695.359999999</v>
      </c>
    </row>
    <row r="77" spans="1:6" ht="78.75" x14ac:dyDescent="0.25">
      <c r="A77" s="5" t="s">
        <v>11</v>
      </c>
      <c r="B77" s="6" t="s">
        <v>100</v>
      </c>
      <c r="C77" s="2">
        <v>29270900</v>
      </c>
      <c r="D77" s="2">
        <v>19412039.460000001</v>
      </c>
      <c r="E77" s="21">
        <f t="shared" si="2"/>
        <v>66.318560276588698</v>
      </c>
      <c r="F77" s="2">
        <f t="shared" si="3"/>
        <v>9858860.5399999991</v>
      </c>
    </row>
    <row r="78" spans="1:6" ht="31.5" x14ac:dyDescent="0.25">
      <c r="A78" s="5" t="s">
        <v>13</v>
      </c>
      <c r="B78" s="6" t="s">
        <v>101</v>
      </c>
      <c r="C78" s="2">
        <v>29270900</v>
      </c>
      <c r="D78" s="2">
        <v>19412039.460000001</v>
      </c>
      <c r="E78" s="21">
        <f t="shared" si="2"/>
        <v>66.318560276588698</v>
      </c>
      <c r="F78" s="2">
        <f t="shared" si="3"/>
        <v>9858860.5399999991</v>
      </c>
    </row>
    <row r="79" spans="1:6" ht="31.5" x14ac:dyDescent="0.25">
      <c r="A79" s="5" t="s">
        <v>15</v>
      </c>
      <c r="B79" s="6" t="s">
        <v>102</v>
      </c>
      <c r="C79" s="2">
        <v>21846759</v>
      </c>
      <c r="D79" s="2">
        <v>14611380.289999999</v>
      </c>
      <c r="E79" s="21">
        <f t="shared" si="2"/>
        <v>66.881226135190118</v>
      </c>
      <c r="F79" s="2">
        <f t="shared" si="3"/>
        <v>7235378.7100000009</v>
      </c>
    </row>
    <row r="80" spans="1:6" ht="47.25" x14ac:dyDescent="0.25">
      <c r="A80" s="5" t="s">
        <v>17</v>
      </c>
      <c r="B80" s="6" t="s">
        <v>103</v>
      </c>
      <c r="C80" s="2">
        <v>826420</v>
      </c>
      <c r="D80" s="2">
        <v>672098.18</v>
      </c>
      <c r="E80" s="21">
        <f t="shared" si="2"/>
        <v>81.326465961617586</v>
      </c>
      <c r="F80" s="2">
        <f t="shared" si="3"/>
        <v>154321.81999999995</v>
      </c>
    </row>
    <row r="81" spans="1:6" ht="63" x14ac:dyDescent="0.25">
      <c r="A81" s="5" t="s">
        <v>19</v>
      </c>
      <c r="B81" s="6" t="s">
        <v>104</v>
      </c>
      <c r="C81" s="2">
        <v>6597721</v>
      </c>
      <c r="D81" s="2">
        <v>4128560.99</v>
      </c>
      <c r="E81" s="21">
        <f t="shared" si="2"/>
        <v>62.575561925095045</v>
      </c>
      <c r="F81" s="2">
        <f t="shared" si="3"/>
        <v>2469160.0099999998</v>
      </c>
    </row>
    <row r="82" spans="1:6" ht="31.5" x14ac:dyDescent="0.25">
      <c r="A82" s="5" t="s">
        <v>28</v>
      </c>
      <c r="B82" s="6" t="s">
        <v>105</v>
      </c>
      <c r="C82" s="2">
        <v>33017913.969999999</v>
      </c>
      <c r="D82" s="2">
        <v>16620392.060000001</v>
      </c>
      <c r="E82" s="21">
        <f t="shared" si="2"/>
        <v>50.337498835030139</v>
      </c>
      <c r="F82" s="2">
        <f t="shared" si="3"/>
        <v>16397521.909999998</v>
      </c>
    </row>
    <row r="83" spans="1:6" ht="47.25" x14ac:dyDescent="0.25">
      <c r="A83" s="5" t="s">
        <v>30</v>
      </c>
      <c r="B83" s="6" t="s">
        <v>106</v>
      </c>
      <c r="C83" s="2">
        <v>33017913.969999999</v>
      </c>
      <c r="D83" s="2">
        <v>16620392.060000001</v>
      </c>
      <c r="E83" s="21">
        <f t="shared" si="2"/>
        <v>50.337498835030139</v>
      </c>
      <c r="F83" s="2">
        <f t="shared" si="3"/>
        <v>16397521.909999998</v>
      </c>
    </row>
    <row r="84" spans="1:6" ht="31.5" x14ac:dyDescent="0.25">
      <c r="A84" s="5" t="s">
        <v>32</v>
      </c>
      <c r="B84" s="6" t="s">
        <v>107</v>
      </c>
      <c r="C84" s="2">
        <v>4521900</v>
      </c>
      <c r="D84" s="2">
        <v>1382210.51</v>
      </c>
      <c r="E84" s="21">
        <f t="shared" si="2"/>
        <v>30.567029567217318</v>
      </c>
      <c r="F84" s="2">
        <f t="shared" si="3"/>
        <v>3139689.49</v>
      </c>
    </row>
    <row r="85" spans="1:6" ht="47.25" x14ac:dyDescent="0.25">
      <c r="A85" s="5" t="s">
        <v>108</v>
      </c>
      <c r="B85" s="6" t="s">
        <v>109</v>
      </c>
      <c r="C85" s="2">
        <v>555837</v>
      </c>
      <c r="D85" s="2">
        <v>111543.17</v>
      </c>
      <c r="E85" s="21">
        <f t="shared" si="2"/>
        <v>20.067604351635463</v>
      </c>
      <c r="F85" s="2">
        <f t="shared" si="3"/>
        <v>444293.83</v>
      </c>
    </row>
    <row r="86" spans="1:6" x14ac:dyDescent="0.25">
      <c r="A86" s="5" t="s">
        <v>34</v>
      </c>
      <c r="B86" s="6" t="s">
        <v>110</v>
      </c>
      <c r="C86" s="2">
        <v>27940176.969999999</v>
      </c>
      <c r="D86" s="2">
        <v>15126638.380000001</v>
      </c>
      <c r="E86" s="21">
        <f t="shared" si="2"/>
        <v>54.139379275377586</v>
      </c>
      <c r="F86" s="2">
        <f t="shared" si="3"/>
        <v>12813538.589999998</v>
      </c>
    </row>
    <row r="87" spans="1:6" ht="31.5" x14ac:dyDescent="0.25">
      <c r="A87" s="5" t="s">
        <v>36</v>
      </c>
      <c r="B87" s="6" t="s">
        <v>111</v>
      </c>
      <c r="C87" s="2">
        <v>2643325.48</v>
      </c>
      <c r="D87" s="2">
        <v>2276325.48</v>
      </c>
      <c r="E87" s="21">
        <f t="shared" si="2"/>
        <v>86.115973883019507</v>
      </c>
      <c r="F87" s="2">
        <f t="shared" si="3"/>
        <v>367000</v>
      </c>
    </row>
    <row r="88" spans="1:6" ht="31.5" x14ac:dyDescent="0.25">
      <c r="A88" s="5" t="s">
        <v>60</v>
      </c>
      <c r="B88" s="6" t="s">
        <v>112</v>
      </c>
      <c r="C88" s="2">
        <v>2643325.48</v>
      </c>
      <c r="D88" s="2">
        <v>2276325.48</v>
      </c>
      <c r="E88" s="21">
        <f t="shared" si="2"/>
        <v>86.115973883019507</v>
      </c>
      <c r="F88" s="2">
        <f t="shared" si="3"/>
        <v>367000</v>
      </c>
    </row>
    <row r="89" spans="1:6" ht="47.25" x14ac:dyDescent="0.25">
      <c r="A89" s="5" t="s">
        <v>62</v>
      </c>
      <c r="B89" s="6" t="s">
        <v>113</v>
      </c>
      <c r="C89" s="2">
        <v>2422077.48</v>
      </c>
      <c r="D89" s="2">
        <v>2276325.48</v>
      </c>
      <c r="E89" s="21">
        <f t="shared" si="2"/>
        <v>93.982356006216619</v>
      </c>
      <c r="F89" s="2">
        <f t="shared" si="3"/>
        <v>145752</v>
      </c>
    </row>
    <row r="90" spans="1:6" ht="31.5" x14ac:dyDescent="0.25">
      <c r="A90" s="5" t="s">
        <v>114</v>
      </c>
      <c r="B90" s="6" t="s">
        <v>115</v>
      </c>
      <c r="C90" s="2">
        <v>221248</v>
      </c>
      <c r="D90" s="2">
        <v>0</v>
      </c>
      <c r="E90" s="21">
        <f t="shared" si="2"/>
        <v>0</v>
      </c>
      <c r="F90" s="2">
        <f t="shared" si="3"/>
        <v>221248</v>
      </c>
    </row>
    <row r="91" spans="1:6" ht="47.25" x14ac:dyDescent="0.25">
      <c r="A91" s="5" t="s">
        <v>193</v>
      </c>
      <c r="B91" s="6" t="s">
        <v>463</v>
      </c>
      <c r="C91" s="2">
        <v>5313000</v>
      </c>
      <c r="D91" s="2">
        <v>2143000</v>
      </c>
      <c r="E91" s="21">
        <f t="shared" si="2"/>
        <v>40.335027291549032</v>
      </c>
      <c r="F91" s="2">
        <f t="shared" si="3"/>
        <v>3170000</v>
      </c>
    </row>
    <row r="92" spans="1:6" x14ac:dyDescent="0.25">
      <c r="A92" s="5" t="s">
        <v>195</v>
      </c>
      <c r="B92" s="6" t="s">
        <v>464</v>
      </c>
      <c r="C92" s="2">
        <v>5313000</v>
      </c>
      <c r="D92" s="2">
        <v>2143000</v>
      </c>
      <c r="E92" s="21">
        <f t="shared" si="2"/>
        <v>40.335027291549032</v>
      </c>
      <c r="F92" s="2">
        <f t="shared" si="3"/>
        <v>3170000</v>
      </c>
    </row>
    <row r="93" spans="1:6" ht="63" x14ac:dyDescent="0.25">
      <c r="A93" s="5" t="s">
        <v>235</v>
      </c>
      <c r="B93" s="6" t="s">
        <v>465</v>
      </c>
      <c r="C93" s="2">
        <v>5313000</v>
      </c>
      <c r="D93" s="2">
        <v>2143000</v>
      </c>
      <c r="E93" s="21">
        <f t="shared" si="2"/>
        <v>40.335027291549032</v>
      </c>
      <c r="F93" s="2">
        <f t="shared" si="3"/>
        <v>3170000</v>
      </c>
    </row>
    <row r="94" spans="1:6" ht="47.25" x14ac:dyDescent="0.25">
      <c r="A94" s="5" t="s">
        <v>116</v>
      </c>
      <c r="B94" s="6" t="s">
        <v>117</v>
      </c>
      <c r="C94" s="2">
        <v>1702227.35</v>
      </c>
      <c r="D94" s="2">
        <v>1246390</v>
      </c>
      <c r="E94" s="21">
        <f t="shared" si="2"/>
        <v>73.221124076052462</v>
      </c>
      <c r="F94" s="2">
        <f t="shared" si="3"/>
        <v>455837.35000000009</v>
      </c>
    </row>
    <row r="95" spans="1:6" ht="47.25" x14ac:dyDescent="0.25">
      <c r="A95" s="5" t="s">
        <v>118</v>
      </c>
      <c r="B95" s="6" t="s">
        <v>119</v>
      </c>
      <c r="C95" s="2">
        <v>1702227.35</v>
      </c>
      <c r="D95" s="2">
        <v>1246390</v>
      </c>
      <c r="E95" s="21">
        <f t="shared" si="2"/>
        <v>73.221124076052462</v>
      </c>
      <c r="F95" s="2">
        <f t="shared" si="3"/>
        <v>455837.35000000009</v>
      </c>
    </row>
    <row r="96" spans="1:6" ht="31.5" x14ac:dyDescent="0.25">
      <c r="A96" s="5" t="s">
        <v>120</v>
      </c>
      <c r="B96" s="6" t="s">
        <v>121</v>
      </c>
      <c r="C96" s="2">
        <v>1702227.35</v>
      </c>
      <c r="D96" s="2">
        <v>1246390</v>
      </c>
      <c r="E96" s="21">
        <f t="shared" si="2"/>
        <v>73.221124076052462</v>
      </c>
      <c r="F96" s="2">
        <f t="shared" si="3"/>
        <v>455837.35000000009</v>
      </c>
    </row>
    <row r="97" spans="1:6" s="16" customFormat="1" x14ac:dyDescent="0.25">
      <c r="A97" s="5" t="s">
        <v>40</v>
      </c>
      <c r="B97" s="6" t="s">
        <v>122</v>
      </c>
      <c r="C97" s="2">
        <v>64385668.100000001</v>
      </c>
      <c r="D97" s="2">
        <v>42658192.539999999</v>
      </c>
      <c r="E97" s="21">
        <f t="shared" si="2"/>
        <v>66.254173947136536</v>
      </c>
      <c r="F97" s="2">
        <f t="shared" si="3"/>
        <v>21727475.560000002</v>
      </c>
    </row>
    <row r="98" spans="1:6" x14ac:dyDescent="0.25">
      <c r="A98" s="5" t="s">
        <v>65</v>
      </c>
      <c r="B98" s="6" t="s">
        <v>123</v>
      </c>
      <c r="C98" s="2">
        <v>60815083.229999997</v>
      </c>
      <c r="D98" s="2">
        <v>42107441.539999999</v>
      </c>
      <c r="E98" s="21">
        <f t="shared" si="2"/>
        <v>69.238483783293518</v>
      </c>
      <c r="F98" s="2">
        <f t="shared" si="3"/>
        <v>18707641.689999998</v>
      </c>
    </row>
    <row r="99" spans="1:6" ht="47.25" x14ac:dyDescent="0.25">
      <c r="A99" s="5" t="s">
        <v>67</v>
      </c>
      <c r="B99" s="6" t="s">
        <v>124</v>
      </c>
      <c r="C99" s="2">
        <v>60815083.229999997</v>
      </c>
      <c r="D99" s="2">
        <v>42107441.539999999</v>
      </c>
      <c r="E99" s="21">
        <f t="shared" si="2"/>
        <v>69.238483783293518</v>
      </c>
      <c r="F99" s="2">
        <f t="shared" si="3"/>
        <v>18707641.689999998</v>
      </c>
    </row>
    <row r="100" spans="1:6" x14ac:dyDescent="0.25">
      <c r="A100" s="5" t="s">
        <v>42</v>
      </c>
      <c r="B100" s="6" t="s">
        <v>125</v>
      </c>
      <c r="C100" s="2">
        <v>1498113</v>
      </c>
      <c r="D100" s="2">
        <v>550751</v>
      </c>
      <c r="E100" s="21">
        <f t="shared" si="2"/>
        <v>36.762981163637185</v>
      </c>
      <c r="F100" s="2">
        <f t="shared" si="3"/>
        <v>947362</v>
      </c>
    </row>
    <row r="101" spans="1:6" ht="31.5" x14ac:dyDescent="0.25">
      <c r="A101" s="5" t="s">
        <v>44</v>
      </c>
      <c r="B101" s="6" t="s">
        <v>126</v>
      </c>
      <c r="C101" s="2">
        <v>724813</v>
      </c>
      <c r="D101" s="2">
        <v>538397</v>
      </c>
      <c r="E101" s="21">
        <f t="shared" si="2"/>
        <v>74.280814499739932</v>
      </c>
      <c r="F101" s="2">
        <f t="shared" si="3"/>
        <v>186416</v>
      </c>
    </row>
    <row r="102" spans="1:6" x14ac:dyDescent="0.25">
      <c r="A102" s="5" t="s">
        <v>71</v>
      </c>
      <c r="B102" s="6" t="s">
        <v>127</v>
      </c>
      <c r="C102" s="2">
        <v>753300</v>
      </c>
      <c r="D102" s="2">
        <v>12354</v>
      </c>
      <c r="E102" s="21">
        <f t="shared" si="2"/>
        <v>1.6399840700915971</v>
      </c>
      <c r="F102" s="2">
        <f t="shared" si="3"/>
        <v>740946</v>
      </c>
    </row>
    <row r="103" spans="1:6" x14ac:dyDescent="0.25">
      <c r="A103" s="5" t="s">
        <v>46</v>
      </c>
      <c r="B103" s="6" t="s">
        <v>128</v>
      </c>
      <c r="C103" s="2">
        <v>20000</v>
      </c>
      <c r="D103" s="2">
        <v>0</v>
      </c>
      <c r="E103" s="21">
        <f t="shared" si="2"/>
        <v>0</v>
      </c>
      <c r="F103" s="2">
        <f t="shared" si="3"/>
        <v>20000</v>
      </c>
    </row>
    <row r="104" spans="1:6" x14ac:dyDescent="0.25">
      <c r="A104" s="5" t="s">
        <v>96</v>
      </c>
      <c r="B104" s="6" t="s">
        <v>129</v>
      </c>
      <c r="C104" s="2">
        <v>2072471.87</v>
      </c>
      <c r="D104" s="2">
        <v>0</v>
      </c>
      <c r="E104" s="21">
        <f t="shared" si="2"/>
        <v>0</v>
      </c>
      <c r="F104" s="2">
        <f t="shared" si="3"/>
        <v>2072471.87</v>
      </c>
    </row>
    <row r="105" spans="1:6" s="16" customFormat="1" ht="31.5" x14ac:dyDescent="0.25">
      <c r="A105" s="17" t="s">
        <v>130</v>
      </c>
      <c r="B105" s="18" t="s">
        <v>131</v>
      </c>
      <c r="C105" s="13">
        <v>36484253.049999997</v>
      </c>
      <c r="D105" s="13">
        <v>23592710.149999999</v>
      </c>
      <c r="E105" s="20">
        <f t="shared" si="2"/>
        <v>64.665460240250141</v>
      </c>
      <c r="F105" s="13">
        <f t="shared" si="3"/>
        <v>12891542.899999999</v>
      </c>
    </row>
    <row r="106" spans="1:6" ht="47.25" x14ac:dyDescent="0.25">
      <c r="A106" s="5" t="s">
        <v>132</v>
      </c>
      <c r="B106" s="6" t="s">
        <v>133</v>
      </c>
      <c r="C106" s="2">
        <v>28784397.050000001</v>
      </c>
      <c r="D106" s="2">
        <v>20304720.120000001</v>
      </c>
      <c r="E106" s="21">
        <f t="shared" si="2"/>
        <v>70.540717197340072</v>
      </c>
      <c r="F106" s="2">
        <f t="shared" si="3"/>
        <v>8479676.9299999997</v>
      </c>
    </row>
    <row r="107" spans="1:6" ht="78.75" x14ac:dyDescent="0.25">
      <c r="A107" s="5" t="s">
        <v>11</v>
      </c>
      <c r="B107" s="6" t="s">
        <v>134</v>
      </c>
      <c r="C107" s="2">
        <v>19439844</v>
      </c>
      <c r="D107" s="2">
        <v>12683554.76</v>
      </c>
      <c r="E107" s="21">
        <f t="shared" si="2"/>
        <v>65.245146823194659</v>
      </c>
      <c r="F107" s="2">
        <f t="shared" si="3"/>
        <v>6756289.2400000002</v>
      </c>
    </row>
    <row r="108" spans="1:6" ht="31.5" x14ac:dyDescent="0.25">
      <c r="A108" s="5" t="s">
        <v>135</v>
      </c>
      <c r="B108" s="6" t="s">
        <v>136</v>
      </c>
      <c r="C108" s="2">
        <v>19439844</v>
      </c>
      <c r="D108" s="2">
        <v>12683554.76</v>
      </c>
      <c r="E108" s="21">
        <f t="shared" si="2"/>
        <v>65.245146823194659</v>
      </c>
      <c r="F108" s="2">
        <f t="shared" si="3"/>
        <v>6756289.2400000002</v>
      </c>
    </row>
    <row r="109" spans="1:6" x14ac:dyDescent="0.25">
      <c r="A109" s="5" t="s">
        <v>137</v>
      </c>
      <c r="B109" s="6" t="s">
        <v>138</v>
      </c>
      <c r="C109" s="2">
        <v>14366163</v>
      </c>
      <c r="D109" s="2">
        <v>9610989.4600000009</v>
      </c>
      <c r="E109" s="21">
        <f t="shared" si="2"/>
        <v>66.900183855633557</v>
      </c>
      <c r="F109" s="2">
        <f t="shared" si="3"/>
        <v>4755173.5399999991</v>
      </c>
    </row>
    <row r="110" spans="1:6" ht="31.5" x14ac:dyDescent="0.25">
      <c r="A110" s="5" t="s">
        <v>139</v>
      </c>
      <c r="B110" s="6" t="s">
        <v>140</v>
      </c>
      <c r="C110" s="2">
        <v>735100</v>
      </c>
      <c r="D110" s="2">
        <v>296985.01</v>
      </c>
      <c r="E110" s="21">
        <f t="shared" si="2"/>
        <v>40.400627125561151</v>
      </c>
      <c r="F110" s="2">
        <f t="shared" si="3"/>
        <v>438114.99</v>
      </c>
    </row>
    <row r="111" spans="1:6" ht="63" x14ac:dyDescent="0.25">
      <c r="A111" s="5" t="s">
        <v>141</v>
      </c>
      <c r="B111" s="6" t="s">
        <v>142</v>
      </c>
      <c r="C111" s="2">
        <v>4338581</v>
      </c>
      <c r="D111" s="2">
        <v>2775580.29</v>
      </c>
      <c r="E111" s="21">
        <f t="shared" si="2"/>
        <v>63.974379872128694</v>
      </c>
      <c r="F111" s="2">
        <f t="shared" si="3"/>
        <v>1563000.71</v>
      </c>
    </row>
    <row r="112" spans="1:6" ht="31.5" x14ac:dyDescent="0.25">
      <c r="A112" s="5" t="s">
        <v>28</v>
      </c>
      <c r="B112" s="6" t="s">
        <v>143</v>
      </c>
      <c r="C112" s="2">
        <v>8509959.9399999995</v>
      </c>
      <c r="D112" s="2">
        <v>6803499.25</v>
      </c>
      <c r="E112" s="21">
        <f t="shared" si="2"/>
        <v>79.947488565968499</v>
      </c>
      <c r="F112" s="2">
        <f t="shared" si="3"/>
        <v>1706460.6899999995</v>
      </c>
    </row>
    <row r="113" spans="1:6" ht="47.25" x14ac:dyDescent="0.25">
      <c r="A113" s="5" t="s">
        <v>30</v>
      </c>
      <c r="B113" s="6" t="s">
        <v>144</v>
      </c>
      <c r="C113" s="2">
        <v>8509959.9399999995</v>
      </c>
      <c r="D113" s="2">
        <v>6803499.25</v>
      </c>
      <c r="E113" s="21">
        <f t="shared" si="2"/>
        <v>79.947488565968499</v>
      </c>
      <c r="F113" s="2">
        <f t="shared" si="3"/>
        <v>1706460.6899999995</v>
      </c>
    </row>
    <row r="114" spans="1:6" ht="31.5" x14ac:dyDescent="0.25">
      <c r="A114" s="5" t="s">
        <v>32</v>
      </c>
      <c r="B114" s="6" t="s">
        <v>145</v>
      </c>
      <c r="C114" s="2">
        <v>595000</v>
      </c>
      <c r="D114" s="2">
        <v>308799.26</v>
      </c>
      <c r="E114" s="21">
        <f t="shared" si="2"/>
        <v>51.899035294117645</v>
      </c>
      <c r="F114" s="2">
        <f t="shared" si="3"/>
        <v>286200.74</v>
      </c>
    </row>
    <row r="115" spans="1:6" x14ac:dyDescent="0.25">
      <c r="A115" s="5" t="s">
        <v>34</v>
      </c>
      <c r="B115" s="6" t="s">
        <v>146</v>
      </c>
      <c r="C115" s="2">
        <v>7914959.9400000004</v>
      </c>
      <c r="D115" s="2">
        <v>6494699.9900000002</v>
      </c>
      <c r="E115" s="21">
        <f t="shared" si="2"/>
        <v>82.056005832418649</v>
      </c>
      <c r="F115" s="2">
        <f t="shared" si="3"/>
        <v>1420259.9500000002</v>
      </c>
    </row>
    <row r="116" spans="1:6" ht="47.25" x14ac:dyDescent="0.25">
      <c r="A116" s="5" t="s">
        <v>116</v>
      </c>
      <c r="B116" s="6" t="s">
        <v>147</v>
      </c>
      <c r="C116" s="2">
        <v>529593.11</v>
      </c>
      <c r="D116" s="2">
        <v>529593.11</v>
      </c>
      <c r="E116" s="21">
        <f t="shared" si="2"/>
        <v>100</v>
      </c>
      <c r="F116" s="2">
        <f t="shared" si="3"/>
        <v>0</v>
      </c>
    </row>
    <row r="117" spans="1:6" x14ac:dyDescent="0.25">
      <c r="A117" s="5" t="s">
        <v>148</v>
      </c>
      <c r="B117" s="6" t="s">
        <v>149</v>
      </c>
      <c r="C117" s="2">
        <v>529593.11</v>
      </c>
      <c r="D117" s="2">
        <v>529593.11</v>
      </c>
      <c r="E117" s="21">
        <f t="shared" si="2"/>
        <v>100</v>
      </c>
      <c r="F117" s="2">
        <f t="shared" si="3"/>
        <v>0</v>
      </c>
    </row>
    <row r="118" spans="1:6" ht="31.5" x14ac:dyDescent="0.25">
      <c r="A118" s="5" t="s">
        <v>150</v>
      </c>
      <c r="B118" s="6" t="s">
        <v>151</v>
      </c>
      <c r="C118" s="2">
        <v>529593.11</v>
      </c>
      <c r="D118" s="2">
        <v>529593.11</v>
      </c>
      <c r="E118" s="21">
        <f t="shared" si="2"/>
        <v>100</v>
      </c>
      <c r="F118" s="2">
        <f t="shared" si="3"/>
        <v>0</v>
      </c>
    </row>
    <row r="119" spans="1:6" x14ac:dyDescent="0.25">
      <c r="A119" s="5" t="s">
        <v>40</v>
      </c>
      <c r="B119" s="6" t="s">
        <v>152</v>
      </c>
      <c r="C119" s="2">
        <v>305000</v>
      </c>
      <c r="D119" s="2">
        <v>288073</v>
      </c>
      <c r="E119" s="21">
        <f t="shared" si="2"/>
        <v>94.450163934426229</v>
      </c>
      <c r="F119" s="2">
        <f t="shared" si="3"/>
        <v>16927</v>
      </c>
    </row>
    <row r="120" spans="1:6" x14ac:dyDescent="0.25">
      <c r="A120" s="5" t="s">
        <v>42</v>
      </c>
      <c r="B120" s="6" t="s">
        <v>153</v>
      </c>
      <c r="C120" s="2">
        <v>305000</v>
      </c>
      <c r="D120" s="2">
        <v>288073</v>
      </c>
      <c r="E120" s="21">
        <f t="shared" si="2"/>
        <v>94.450163934426229</v>
      </c>
      <c r="F120" s="2">
        <f t="shared" si="3"/>
        <v>16927</v>
      </c>
    </row>
    <row r="121" spans="1:6" ht="31.5" x14ac:dyDescent="0.25">
      <c r="A121" s="5" t="s">
        <v>44</v>
      </c>
      <c r="B121" s="6" t="s">
        <v>154</v>
      </c>
      <c r="C121" s="2">
        <v>290000</v>
      </c>
      <c r="D121" s="2">
        <v>275852</v>
      </c>
      <c r="E121" s="21">
        <f t="shared" si="2"/>
        <v>95.121379310344821</v>
      </c>
      <c r="F121" s="2">
        <f t="shared" si="3"/>
        <v>14148</v>
      </c>
    </row>
    <row r="122" spans="1:6" x14ac:dyDescent="0.25">
      <c r="A122" s="5" t="s">
        <v>71</v>
      </c>
      <c r="B122" s="6" t="s">
        <v>155</v>
      </c>
      <c r="C122" s="2">
        <v>15000</v>
      </c>
      <c r="D122" s="2">
        <v>12221</v>
      </c>
      <c r="E122" s="21">
        <f t="shared" si="2"/>
        <v>81.473333333333329</v>
      </c>
      <c r="F122" s="2">
        <f t="shared" si="3"/>
        <v>2779</v>
      </c>
    </row>
    <row r="123" spans="1:6" x14ac:dyDescent="0.25">
      <c r="A123" s="5" t="s">
        <v>156</v>
      </c>
      <c r="B123" s="6" t="s">
        <v>157</v>
      </c>
      <c r="C123" s="2">
        <v>4989146</v>
      </c>
      <c r="D123" s="2">
        <v>2448162.2400000002</v>
      </c>
      <c r="E123" s="21">
        <f t="shared" si="2"/>
        <v>49.069765446831987</v>
      </c>
      <c r="F123" s="2">
        <f t="shared" si="3"/>
        <v>2540983.7599999998</v>
      </c>
    </row>
    <row r="124" spans="1:6" ht="78.75" x14ac:dyDescent="0.25">
      <c r="A124" s="5" t="s">
        <v>11</v>
      </c>
      <c r="B124" s="6" t="s">
        <v>158</v>
      </c>
      <c r="C124" s="2">
        <v>3290435</v>
      </c>
      <c r="D124" s="2">
        <v>1683790.23</v>
      </c>
      <c r="E124" s="21">
        <f t="shared" si="2"/>
        <v>51.172268408280367</v>
      </c>
      <c r="F124" s="2">
        <f t="shared" si="3"/>
        <v>1606644.77</v>
      </c>
    </row>
    <row r="125" spans="1:6" ht="31.5" x14ac:dyDescent="0.25">
      <c r="A125" s="5" t="s">
        <v>135</v>
      </c>
      <c r="B125" s="6" t="s">
        <v>159</v>
      </c>
      <c r="C125" s="2">
        <v>2990435</v>
      </c>
      <c r="D125" s="2">
        <v>1683790.23</v>
      </c>
      <c r="E125" s="21">
        <f t="shared" si="2"/>
        <v>56.305862859416777</v>
      </c>
      <c r="F125" s="2">
        <f t="shared" si="3"/>
        <v>1306644.77</v>
      </c>
    </row>
    <row r="126" spans="1:6" x14ac:dyDescent="0.25">
      <c r="A126" s="5" t="s">
        <v>137</v>
      </c>
      <c r="B126" s="6" t="s">
        <v>160</v>
      </c>
      <c r="C126" s="2">
        <v>2269919</v>
      </c>
      <c r="D126" s="2">
        <v>1318378.54</v>
      </c>
      <c r="E126" s="21">
        <f t="shared" si="2"/>
        <v>58.080422252952637</v>
      </c>
      <c r="F126" s="2">
        <f t="shared" si="3"/>
        <v>951540.46</v>
      </c>
    </row>
    <row r="127" spans="1:6" ht="31.5" x14ac:dyDescent="0.25">
      <c r="A127" s="5" t="s">
        <v>139</v>
      </c>
      <c r="B127" s="6" t="s">
        <v>161</v>
      </c>
      <c r="C127" s="2">
        <v>35000</v>
      </c>
      <c r="D127" s="2">
        <v>5000</v>
      </c>
      <c r="E127" s="21">
        <f t="shared" si="2"/>
        <v>14.285714285714285</v>
      </c>
      <c r="F127" s="2">
        <f t="shared" si="3"/>
        <v>30000</v>
      </c>
    </row>
    <row r="128" spans="1:6" ht="63" x14ac:dyDescent="0.25">
      <c r="A128" s="5" t="s">
        <v>141</v>
      </c>
      <c r="B128" s="6" t="s">
        <v>162</v>
      </c>
      <c r="C128" s="2">
        <v>685516</v>
      </c>
      <c r="D128" s="2">
        <v>360411.69</v>
      </c>
      <c r="E128" s="21">
        <f t="shared" si="2"/>
        <v>52.575241132227404</v>
      </c>
      <c r="F128" s="2">
        <f t="shared" si="3"/>
        <v>325104.31</v>
      </c>
    </row>
    <row r="129" spans="1:6" ht="31.5" x14ac:dyDescent="0.25">
      <c r="A129" s="5" t="s">
        <v>13</v>
      </c>
      <c r="B129" s="6" t="s">
        <v>163</v>
      </c>
      <c r="C129" s="2">
        <v>300000</v>
      </c>
      <c r="D129" s="2">
        <v>0</v>
      </c>
      <c r="E129" s="21">
        <f t="shared" si="2"/>
        <v>0</v>
      </c>
      <c r="F129" s="2">
        <f t="shared" si="3"/>
        <v>300000</v>
      </c>
    </row>
    <row r="130" spans="1:6" ht="78.75" x14ac:dyDescent="0.25">
      <c r="A130" s="5" t="s">
        <v>26</v>
      </c>
      <c r="B130" s="6" t="s">
        <v>164</v>
      </c>
      <c r="C130" s="2">
        <v>300000</v>
      </c>
      <c r="D130" s="2">
        <v>0</v>
      </c>
      <c r="E130" s="21">
        <f t="shared" si="2"/>
        <v>0</v>
      </c>
      <c r="F130" s="2">
        <f t="shared" si="3"/>
        <v>300000</v>
      </c>
    </row>
    <row r="131" spans="1:6" ht="31.5" x14ac:dyDescent="0.25">
      <c r="A131" s="5" t="s">
        <v>28</v>
      </c>
      <c r="B131" s="6" t="s">
        <v>165</v>
      </c>
      <c r="C131" s="2">
        <v>1698711</v>
      </c>
      <c r="D131" s="2">
        <v>764372.01</v>
      </c>
      <c r="E131" s="21">
        <f t="shared" si="2"/>
        <v>44.997177860153961</v>
      </c>
      <c r="F131" s="2">
        <f t="shared" si="3"/>
        <v>934338.99</v>
      </c>
    </row>
    <row r="132" spans="1:6" ht="47.25" x14ac:dyDescent="0.25">
      <c r="A132" s="5" t="s">
        <v>30</v>
      </c>
      <c r="B132" s="6" t="s">
        <v>166</v>
      </c>
      <c r="C132" s="2">
        <v>1698711</v>
      </c>
      <c r="D132" s="2">
        <v>764372.01</v>
      </c>
      <c r="E132" s="21">
        <f t="shared" si="2"/>
        <v>44.997177860153961</v>
      </c>
      <c r="F132" s="2">
        <f t="shared" si="3"/>
        <v>934338.99</v>
      </c>
    </row>
    <row r="133" spans="1:6" s="16" customFormat="1" x14ac:dyDescent="0.25">
      <c r="A133" s="5" t="s">
        <v>34</v>
      </c>
      <c r="B133" s="6" t="s">
        <v>167</v>
      </c>
      <c r="C133" s="2">
        <v>1698711</v>
      </c>
      <c r="D133" s="2">
        <v>764372.01</v>
      </c>
      <c r="E133" s="21">
        <f t="shared" si="2"/>
        <v>44.997177860153961</v>
      </c>
      <c r="F133" s="2">
        <f t="shared" si="3"/>
        <v>934338.99</v>
      </c>
    </row>
    <row r="134" spans="1:6" ht="47.25" x14ac:dyDescent="0.25">
      <c r="A134" s="5" t="s">
        <v>168</v>
      </c>
      <c r="B134" s="6" t="s">
        <v>169</v>
      </c>
      <c r="C134" s="2">
        <v>2710710</v>
      </c>
      <c r="D134" s="2">
        <v>839827.79</v>
      </c>
      <c r="E134" s="21">
        <f t="shared" si="2"/>
        <v>30.981838337557321</v>
      </c>
      <c r="F134" s="2">
        <f t="shared" si="3"/>
        <v>1870882.21</v>
      </c>
    </row>
    <row r="135" spans="1:6" ht="78.75" x14ac:dyDescent="0.25">
      <c r="A135" s="5" t="s">
        <v>11</v>
      </c>
      <c r="B135" s="6" t="s">
        <v>170</v>
      </c>
      <c r="C135" s="2">
        <v>400000</v>
      </c>
      <c r="D135" s="2">
        <v>33304</v>
      </c>
      <c r="E135" s="21">
        <f t="shared" ref="E135:E198" si="4">D135/C135*100</f>
        <v>8.3260000000000005</v>
      </c>
      <c r="F135" s="2">
        <f t="shared" ref="F135:F198" si="5">C135-D135</f>
        <v>366696</v>
      </c>
    </row>
    <row r="136" spans="1:6" ht="31.5" x14ac:dyDescent="0.25">
      <c r="A136" s="5" t="s">
        <v>13</v>
      </c>
      <c r="B136" s="6" t="s">
        <v>171</v>
      </c>
      <c r="C136" s="2">
        <v>400000</v>
      </c>
      <c r="D136" s="2">
        <v>33304</v>
      </c>
      <c r="E136" s="21">
        <f t="shared" si="4"/>
        <v>8.3260000000000005</v>
      </c>
      <c r="F136" s="2">
        <f t="shared" si="5"/>
        <v>366696</v>
      </c>
    </row>
    <row r="137" spans="1:6" ht="78.75" x14ac:dyDescent="0.25">
      <c r="A137" s="5" t="s">
        <v>26</v>
      </c>
      <c r="B137" s="6" t="s">
        <v>172</v>
      </c>
      <c r="C137" s="2">
        <v>400000</v>
      </c>
      <c r="D137" s="2">
        <v>33304</v>
      </c>
      <c r="E137" s="21">
        <f t="shared" si="4"/>
        <v>8.3260000000000005</v>
      </c>
      <c r="F137" s="2">
        <f t="shared" si="5"/>
        <v>366696</v>
      </c>
    </row>
    <row r="138" spans="1:6" ht="31.5" x14ac:dyDescent="0.25">
      <c r="A138" s="5" t="s">
        <v>28</v>
      </c>
      <c r="B138" s="6" t="s">
        <v>173</v>
      </c>
      <c r="C138" s="2">
        <v>2310710</v>
      </c>
      <c r="D138" s="2">
        <v>806523.79</v>
      </c>
      <c r="E138" s="21">
        <f t="shared" si="4"/>
        <v>34.903721799793139</v>
      </c>
      <c r="F138" s="2">
        <f t="shared" si="5"/>
        <v>1504186.21</v>
      </c>
    </row>
    <row r="139" spans="1:6" ht="47.25" x14ac:dyDescent="0.25">
      <c r="A139" s="5" t="s">
        <v>30</v>
      </c>
      <c r="B139" s="6" t="s">
        <v>174</v>
      </c>
      <c r="C139" s="2">
        <v>2310710</v>
      </c>
      <c r="D139" s="2">
        <v>806523.79</v>
      </c>
      <c r="E139" s="21">
        <f t="shared" si="4"/>
        <v>34.903721799793139</v>
      </c>
      <c r="F139" s="2">
        <f t="shared" si="5"/>
        <v>1504186.21</v>
      </c>
    </row>
    <row r="140" spans="1:6" x14ac:dyDescent="0.25">
      <c r="A140" s="5" t="s">
        <v>34</v>
      </c>
      <c r="B140" s="6" t="s">
        <v>175</v>
      </c>
      <c r="C140" s="2">
        <v>2310710</v>
      </c>
      <c r="D140" s="2">
        <v>806523.79</v>
      </c>
      <c r="E140" s="21">
        <f t="shared" si="4"/>
        <v>34.903721799793139</v>
      </c>
      <c r="F140" s="2">
        <f t="shared" si="5"/>
        <v>1504186.21</v>
      </c>
    </row>
    <row r="141" spans="1:6" s="16" customFormat="1" x14ac:dyDescent="0.25">
      <c r="A141" s="17" t="s">
        <v>176</v>
      </c>
      <c r="B141" s="18" t="s">
        <v>177</v>
      </c>
      <c r="C141" s="13">
        <v>248138665.75999999</v>
      </c>
      <c r="D141" s="13">
        <v>161673933.47999999</v>
      </c>
      <c r="E141" s="20">
        <f t="shared" si="4"/>
        <v>65.154671878654824</v>
      </c>
      <c r="F141" s="13">
        <f t="shared" si="5"/>
        <v>86464732.280000001</v>
      </c>
    </row>
    <row r="142" spans="1:6" x14ac:dyDescent="0.25">
      <c r="A142" s="5" t="s">
        <v>178</v>
      </c>
      <c r="B142" s="6" t="s">
        <v>179</v>
      </c>
      <c r="C142" s="2">
        <v>2819332</v>
      </c>
      <c r="D142" s="2">
        <v>9776.9699999999993</v>
      </c>
      <c r="E142" s="21">
        <f t="shared" si="4"/>
        <v>0.34678320963973025</v>
      </c>
      <c r="F142" s="2">
        <f t="shared" si="5"/>
        <v>2809555.03</v>
      </c>
    </row>
    <row r="143" spans="1:6" ht="31.5" x14ac:dyDescent="0.25">
      <c r="A143" s="5" t="s">
        <v>28</v>
      </c>
      <c r="B143" s="6" t="s">
        <v>180</v>
      </c>
      <c r="C143" s="2">
        <v>86174.11</v>
      </c>
      <c r="D143" s="2">
        <v>1.97</v>
      </c>
      <c r="E143" s="21">
        <f t="shared" si="4"/>
        <v>2.2860694470763902E-3</v>
      </c>
      <c r="F143" s="2">
        <f t="shared" si="5"/>
        <v>86172.14</v>
      </c>
    </row>
    <row r="144" spans="1:6" ht="47.25" x14ac:dyDescent="0.25">
      <c r="A144" s="5" t="s">
        <v>30</v>
      </c>
      <c r="B144" s="6" t="s">
        <v>181</v>
      </c>
      <c r="C144" s="2">
        <v>86174.11</v>
      </c>
      <c r="D144" s="2">
        <v>1.97</v>
      </c>
      <c r="E144" s="21">
        <f t="shared" si="4"/>
        <v>2.2860694470763902E-3</v>
      </c>
      <c r="F144" s="2">
        <f t="shared" si="5"/>
        <v>86172.14</v>
      </c>
    </row>
    <row r="145" spans="1:6" x14ac:dyDescent="0.25">
      <c r="A145" s="5" t="s">
        <v>34</v>
      </c>
      <c r="B145" s="6" t="s">
        <v>182</v>
      </c>
      <c r="C145" s="2">
        <v>86174.11</v>
      </c>
      <c r="D145" s="2">
        <v>1.97</v>
      </c>
      <c r="E145" s="21">
        <f t="shared" si="4"/>
        <v>2.2860694470763902E-3</v>
      </c>
      <c r="F145" s="2">
        <f t="shared" si="5"/>
        <v>86172.14</v>
      </c>
    </row>
    <row r="146" spans="1:6" x14ac:dyDescent="0.25">
      <c r="A146" s="5" t="s">
        <v>40</v>
      </c>
      <c r="B146" s="6" t="s">
        <v>183</v>
      </c>
      <c r="C146" s="2">
        <v>2733157.89</v>
      </c>
      <c r="D146" s="2">
        <v>9775</v>
      </c>
      <c r="E146" s="21">
        <f t="shared" si="4"/>
        <v>0.35764490722488046</v>
      </c>
      <c r="F146" s="2">
        <f t="shared" si="5"/>
        <v>2723382.89</v>
      </c>
    </row>
    <row r="147" spans="1:6" ht="63" x14ac:dyDescent="0.25">
      <c r="A147" s="5" t="s">
        <v>184</v>
      </c>
      <c r="B147" s="6" t="s">
        <v>185</v>
      </c>
      <c r="C147" s="2">
        <v>2733157.89</v>
      </c>
      <c r="D147" s="2">
        <v>9775</v>
      </c>
      <c r="E147" s="21">
        <f t="shared" si="4"/>
        <v>0.35764490722488046</v>
      </c>
      <c r="F147" s="2">
        <f t="shared" si="5"/>
        <v>2723382.89</v>
      </c>
    </row>
    <row r="148" spans="1:6" ht="78.75" x14ac:dyDescent="0.25">
      <c r="A148" s="5" t="s">
        <v>186</v>
      </c>
      <c r="B148" s="6" t="s">
        <v>187</v>
      </c>
      <c r="C148" s="2">
        <v>2733157.89</v>
      </c>
      <c r="D148" s="2">
        <v>9775</v>
      </c>
      <c r="E148" s="21">
        <f t="shared" si="4"/>
        <v>0.35764490722488046</v>
      </c>
      <c r="F148" s="2">
        <f t="shared" si="5"/>
        <v>2723382.89</v>
      </c>
    </row>
    <row r="149" spans="1:6" x14ac:dyDescent="0.25">
      <c r="A149" s="5" t="s">
        <v>188</v>
      </c>
      <c r="B149" s="6" t="s">
        <v>189</v>
      </c>
      <c r="C149" s="2">
        <v>220571943.46000001</v>
      </c>
      <c r="D149" s="2">
        <v>149250811.83000001</v>
      </c>
      <c r="E149" s="21">
        <f t="shared" si="4"/>
        <v>67.665365544129656</v>
      </c>
      <c r="F149" s="2">
        <f t="shared" si="5"/>
        <v>71321131.629999995</v>
      </c>
    </row>
    <row r="150" spans="1:6" ht="31.5" x14ac:dyDescent="0.25">
      <c r="A150" s="5" t="s">
        <v>28</v>
      </c>
      <c r="B150" s="6" t="s">
        <v>190</v>
      </c>
      <c r="C150" s="2">
        <v>47081658.539999999</v>
      </c>
      <c r="D150" s="2">
        <v>6983665.6299999999</v>
      </c>
      <c r="E150" s="21">
        <f t="shared" si="4"/>
        <v>14.833091795325695</v>
      </c>
      <c r="F150" s="2">
        <f t="shared" si="5"/>
        <v>40097992.909999996</v>
      </c>
    </row>
    <row r="151" spans="1:6" ht="47.25" x14ac:dyDescent="0.25">
      <c r="A151" s="5" t="s">
        <v>30</v>
      </c>
      <c r="B151" s="6" t="s">
        <v>191</v>
      </c>
      <c r="C151" s="2">
        <v>47081658.539999999</v>
      </c>
      <c r="D151" s="2">
        <v>6983665.6299999999</v>
      </c>
      <c r="E151" s="21">
        <f t="shared" si="4"/>
        <v>14.833091795325695</v>
      </c>
      <c r="F151" s="2">
        <f t="shared" si="5"/>
        <v>40097992.909999996</v>
      </c>
    </row>
    <row r="152" spans="1:6" x14ac:dyDescent="0.25">
      <c r="A152" s="5" t="s">
        <v>34</v>
      </c>
      <c r="B152" s="6" t="s">
        <v>192</v>
      </c>
      <c r="C152" s="2">
        <v>47081658.539999999</v>
      </c>
      <c r="D152" s="2">
        <v>6983665.6299999999</v>
      </c>
      <c r="E152" s="21">
        <f t="shared" si="4"/>
        <v>14.833091795325695</v>
      </c>
      <c r="F152" s="2">
        <f t="shared" si="5"/>
        <v>40097992.909999996</v>
      </c>
    </row>
    <row r="153" spans="1:6" ht="47.25" x14ac:dyDescent="0.25">
      <c r="A153" s="5" t="s">
        <v>193</v>
      </c>
      <c r="B153" s="6" t="s">
        <v>194</v>
      </c>
      <c r="C153" s="2">
        <v>96200</v>
      </c>
      <c r="D153" s="2">
        <v>28860</v>
      </c>
      <c r="E153" s="21">
        <f t="shared" si="4"/>
        <v>30</v>
      </c>
      <c r="F153" s="2">
        <f t="shared" si="5"/>
        <v>67340</v>
      </c>
    </row>
    <row r="154" spans="1:6" x14ac:dyDescent="0.25">
      <c r="A154" s="5" t="s">
        <v>195</v>
      </c>
      <c r="B154" s="6" t="s">
        <v>196</v>
      </c>
      <c r="C154" s="2">
        <v>96200</v>
      </c>
      <c r="D154" s="2">
        <v>28860</v>
      </c>
      <c r="E154" s="21">
        <f t="shared" si="4"/>
        <v>30</v>
      </c>
      <c r="F154" s="2">
        <f t="shared" si="5"/>
        <v>67340</v>
      </c>
    </row>
    <row r="155" spans="1:6" ht="47.25" x14ac:dyDescent="0.25">
      <c r="A155" s="5" t="s">
        <v>197</v>
      </c>
      <c r="B155" s="6" t="s">
        <v>198</v>
      </c>
      <c r="C155" s="2">
        <v>96200</v>
      </c>
      <c r="D155" s="2">
        <v>28860</v>
      </c>
      <c r="E155" s="21">
        <f t="shared" si="4"/>
        <v>30</v>
      </c>
      <c r="F155" s="2">
        <f t="shared" si="5"/>
        <v>67340</v>
      </c>
    </row>
    <row r="156" spans="1:6" x14ac:dyDescent="0.25">
      <c r="A156" s="5" t="s">
        <v>40</v>
      </c>
      <c r="B156" s="6" t="s">
        <v>199</v>
      </c>
      <c r="C156" s="2">
        <v>173394084.91999999</v>
      </c>
      <c r="D156" s="2">
        <v>142238286.19999999</v>
      </c>
      <c r="E156" s="21">
        <f t="shared" si="4"/>
        <v>82.031798412053931</v>
      </c>
      <c r="F156" s="2">
        <f t="shared" si="5"/>
        <v>31155798.719999999</v>
      </c>
    </row>
    <row r="157" spans="1:6" ht="63" x14ac:dyDescent="0.25">
      <c r="A157" s="5" t="s">
        <v>184</v>
      </c>
      <c r="B157" s="6" t="s">
        <v>200</v>
      </c>
      <c r="C157" s="2">
        <v>173394084.91999999</v>
      </c>
      <c r="D157" s="2">
        <v>142238286.19999999</v>
      </c>
      <c r="E157" s="21">
        <f t="shared" si="4"/>
        <v>82.031798412053931</v>
      </c>
      <c r="F157" s="2">
        <f t="shared" si="5"/>
        <v>31155798.719999999</v>
      </c>
    </row>
    <row r="158" spans="1:6" ht="78.75" x14ac:dyDescent="0.25">
      <c r="A158" s="5" t="s">
        <v>186</v>
      </c>
      <c r="B158" s="6" t="s">
        <v>201</v>
      </c>
      <c r="C158" s="2">
        <v>173394084.91999999</v>
      </c>
      <c r="D158" s="2">
        <v>142238286.19999999</v>
      </c>
      <c r="E158" s="21">
        <f t="shared" si="4"/>
        <v>82.031798412053931</v>
      </c>
      <c r="F158" s="2">
        <f t="shared" si="5"/>
        <v>31155798.719999999</v>
      </c>
    </row>
    <row r="159" spans="1:6" x14ac:dyDescent="0.25">
      <c r="A159" s="5" t="s">
        <v>466</v>
      </c>
      <c r="B159" s="6" t="s">
        <v>467</v>
      </c>
      <c r="C159" s="2">
        <v>203371.2</v>
      </c>
      <c r="D159" s="2">
        <v>0</v>
      </c>
      <c r="E159" s="21">
        <f t="shared" si="4"/>
        <v>0</v>
      </c>
      <c r="F159" s="2">
        <f t="shared" si="5"/>
        <v>203371.2</v>
      </c>
    </row>
    <row r="160" spans="1:6" ht="47.25" x14ac:dyDescent="0.25">
      <c r="A160" s="5" t="s">
        <v>116</v>
      </c>
      <c r="B160" s="6" t="s">
        <v>468</v>
      </c>
      <c r="C160" s="2">
        <v>203371.2</v>
      </c>
      <c r="D160" s="2">
        <v>0</v>
      </c>
      <c r="E160" s="21">
        <f t="shared" si="4"/>
        <v>0</v>
      </c>
      <c r="F160" s="2">
        <f t="shared" si="5"/>
        <v>203371.2</v>
      </c>
    </row>
    <row r="161" spans="1:6" x14ac:dyDescent="0.25">
      <c r="A161" s="5" t="s">
        <v>148</v>
      </c>
      <c r="B161" s="6" t="s">
        <v>469</v>
      </c>
      <c r="C161" s="2">
        <v>203371.2</v>
      </c>
      <c r="D161" s="2">
        <v>0</v>
      </c>
      <c r="E161" s="21">
        <f t="shared" si="4"/>
        <v>0</v>
      </c>
      <c r="F161" s="2">
        <f t="shared" si="5"/>
        <v>203371.2</v>
      </c>
    </row>
    <row r="162" spans="1:6" ht="31.5" x14ac:dyDescent="0.25">
      <c r="A162" s="5" t="s">
        <v>150</v>
      </c>
      <c r="B162" s="6" t="s">
        <v>470</v>
      </c>
      <c r="C162" s="2">
        <v>203371.2</v>
      </c>
      <c r="D162" s="2">
        <v>0</v>
      </c>
      <c r="E162" s="21">
        <f t="shared" si="4"/>
        <v>0</v>
      </c>
      <c r="F162" s="2">
        <f t="shared" si="5"/>
        <v>203371.2</v>
      </c>
    </row>
    <row r="163" spans="1:6" ht="31.5" x14ac:dyDescent="0.25">
      <c r="A163" s="5" t="s">
        <v>202</v>
      </c>
      <c r="B163" s="6" t="s">
        <v>203</v>
      </c>
      <c r="C163" s="2">
        <v>24544019.100000001</v>
      </c>
      <c r="D163" s="2">
        <v>12413344.68</v>
      </c>
      <c r="E163" s="21">
        <f t="shared" si="4"/>
        <v>50.575843464854529</v>
      </c>
      <c r="F163" s="2">
        <f t="shared" si="5"/>
        <v>12130674.420000002</v>
      </c>
    </row>
    <row r="164" spans="1:6" ht="78.75" x14ac:dyDescent="0.25">
      <c r="A164" s="5" t="s">
        <v>11</v>
      </c>
      <c r="B164" s="6" t="s">
        <v>204</v>
      </c>
      <c r="C164" s="2">
        <v>13629458</v>
      </c>
      <c r="D164" s="2">
        <v>9385523.7899999991</v>
      </c>
      <c r="E164" s="21">
        <f t="shared" si="4"/>
        <v>68.862047118821593</v>
      </c>
      <c r="F164" s="2">
        <f t="shared" si="5"/>
        <v>4243934.2100000009</v>
      </c>
    </row>
    <row r="165" spans="1:6" ht="31.5" x14ac:dyDescent="0.25">
      <c r="A165" s="5" t="s">
        <v>135</v>
      </c>
      <c r="B165" s="6" t="s">
        <v>205</v>
      </c>
      <c r="C165" s="2">
        <v>13629458</v>
      </c>
      <c r="D165" s="2">
        <v>9385523.7899999991</v>
      </c>
      <c r="E165" s="21">
        <f t="shared" si="4"/>
        <v>68.862047118821593</v>
      </c>
      <c r="F165" s="2">
        <f t="shared" si="5"/>
        <v>4243934.2100000009</v>
      </c>
    </row>
    <row r="166" spans="1:6" x14ac:dyDescent="0.25">
      <c r="A166" s="5" t="s">
        <v>137</v>
      </c>
      <c r="B166" s="6" t="s">
        <v>206</v>
      </c>
      <c r="C166" s="2">
        <v>10101335</v>
      </c>
      <c r="D166" s="2">
        <v>6973763.9400000004</v>
      </c>
      <c r="E166" s="21">
        <f t="shared" si="4"/>
        <v>69.038042397366297</v>
      </c>
      <c r="F166" s="2">
        <f t="shared" si="5"/>
        <v>3127571.0599999996</v>
      </c>
    </row>
    <row r="167" spans="1:6" ht="31.5" x14ac:dyDescent="0.25">
      <c r="A167" s="5" t="s">
        <v>139</v>
      </c>
      <c r="B167" s="6" t="s">
        <v>207</v>
      </c>
      <c r="C167" s="2">
        <v>373520</v>
      </c>
      <c r="D167" s="2">
        <v>304759.84999999998</v>
      </c>
      <c r="E167" s="21">
        <f t="shared" si="4"/>
        <v>81.591307025058896</v>
      </c>
      <c r="F167" s="2">
        <f t="shared" si="5"/>
        <v>68760.150000000023</v>
      </c>
    </row>
    <row r="168" spans="1:6" ht="63" x14ac:dyDescent="0.25">
      <c r="A168" s="5" t="s">
        <v>141</v>
      </c>
      <c r="B168" s="6" t="s">
        <v>208</v>
      </c>
      <c r="C168" s="2">
        <v>3154603</v>
      </c>
      <c r="D168" s="2">
        <v>2107000</v>
      </c>
      <c r="E168" s="21">
        <f t="shared" si="4"/>
        <v>66.791288792916262</v>
      </c>
      <c r="F168" s="2">
        <f t="shared" si="5"/>
        <v>1047603</v>
      </c>
    </row>
    <row r="169" spans="1:6" ht="31.5" x14ac:dyDescent="0.25">
      <c r="A169" s="5" t="s">
        <v>28</v>
      </c>
      <c r="B169" s="6" t="s">
        <v>209</v>
      </c>
      <c r="C169" s="2">
        <v>8543674.4100000001</v>
      </c>
      <c r="D169" s="2">
        <v>2163349.6800000002</v>
      </c>
      <c r="E169" s="21">
        <f t="shared" si="4"/>
        <v>25.321068853793083</v>
      </c>
      <c r="F169" s="2">
        <f t="shared" si="5"/>
        <v>6380324.7300000004</v>
      </c>
    </row>
    <row r="170" spans="1:6" ht="47.25" x14ac:dyDescent="0.25">
      <c r="A170" s="5" t="s">
        <v>30</v>
      </c>
      <c r="B170" s="6" t="s">
        <v>210</v>
      </c>
      <c r="C170" s="2">
        <v>8543674.4100000001</v>
      </c>
      <c r="D170" s="2">
        <v>2163349.6800000002</v>
      </c>
      <c r="E170" s="21">
        <f t="shared" si="4"/>
        <v>25.321068853793083</v>
      </c>
      <c r="F170" s="2">
        <f t="shared" si="5"/>
        <v>6380324.7300000004</v>
      </c>
    </row>
    <row r="171" spans="1:6" ht="31.5" x14ac:dyDescent="0.25">
      <c r="A171" s="5" t="s">
        <v>32</v>
      </c>
      <c r="B171" s="6" t="s">
        <v>211</v>
      </c>
      <c r="C171" s="2">
        <v>877000</v>
      </c>
      <c r="D171" s="2">
        <v>532294.24</v>
      </c>
      <c r="E171" s="21">
        <f t="shared" si="4"/>
        <v>60.694896237172181</v>
      </c>
      <c r="F171" s="2">
        <f t="shared" si="5"/>
        <v>344705.76</v>
      </c>
    </row>
    <row r="172" spans="1:6" x14ac:dyDescent="0.25">
      <c r="A172" s="5" t="s">
        <v>34</v>
      </c>
      <c r="B172" s="6" t="s">
        <v>212</v>
      </c>
      <c r="C172" s="2">
        <v>7666674.4100000001</v>
      </c>
      <c r="D172" s="2">
        <v>1631055.44</v>
      </c>
      <c r="E172" s="21">
        <f t="shared" si="4"/>
        <v>21.274614686552209</v>
      </c>
      <c r="F172" s="2">
        <f t="shared" si="5"/>
        <v>6035618.9700000007</v>
      </c>
    </row>
    <row r="173" spans="1:6" s="16" customFormat="1" ht="47.25" x14ac:dyDescent="0.25">
      <c r="A173" s="5" t="s">
        <v>116</v>
      </c>
      <c r="B173" s="6" t="s">
        <v>213</v>
      </c>
      <c r="C173" s="2">
        <v>698565</v>
      </c>
      <c r="D173" s="2">
        <v>400000</v>
      </c>
      <c r="E173" s="21">
        <f t="shared" si="4"/>
        <v>57.260240636161278</v>
      </c>
      <c r="F173" s="2">
        <f t="shared" si="5"/>
        <v>298565</v>
      </c>
    </row>
    <row r="174" spans="1:6" x14ac:dyDescent="0.25">
      <c r="A174" s="5" t="s">
        <v>148</v>
      </c>
      <c r="B174" s="6" t="s">
        <v>214</v>
      </c>
      <c r="C174" s="2">
        <v>698565</v>
      </c>
      <c r="D174" s="2">
        <v>400000</v>
      </c>
      <c r="E174" s="21">
        <f t="shared" si="4"/>
        <v>57.260240636161278</v>
      </c>
      <c r="F174" s="2">
        <f t="shared" si="5"/>
        <v>298565</v>
      </c>
    </row>
    <row r="175" spans="1:6" ht="31.5" x14ac:dyDescent="0.25">
      <c r="A175" s="5" t="s">
        <v>150</v>
      </c>
      <c r="B175" s="6" t="s">
        <v>215</v>
      </c>
      <c r="C175" s="2">
        <v>698565</v>
      </c>
      <c r="D175" s="2">
        <v>400000</v>
      </c>
      <c r="E175" s="21">
        <f t="shared" si="4"/>
        <v>57.260240636161278</v>
      </c>
      <c r="F175" s="2">
        <f t="shared" si="5"/>
        <v>298565</v>
      </c>
    </row>
    <row r="176" spans="1:6" x14ac:dyDescent="0.25">
      <c r="A176" s="5" t="s">
        <v>40</v>
      </c>
      <c r="B176" s="6" t="s">
        <v>216</v>
      </c>
      <c r="C176" s="2">
        <v>1672321.69</v>
      </c>
      <c r="D176" s="2">
        <v>464471.21</v>
      </c>
      <c r="E176" s="21">
        <f t="shared" si="4"/>
        <v>27.774034910711471</v>
      </c>
      <c r="F176" s="2">
        <f t="shared" si="5"/>
        <v>1207850.48</v>
      </c>
    </row>
    <row r="177" spans="1:6" ht="63" x14ac:dyDescent="0.25">
      <c r="A177" s="5" t="s">
        <v>184</v>
      </c>
      <c r="B177" s="6" t="s">
        <v>217</v>
      </c>
      <c r="C177" s="2">
        <v>1000000</v>
      </c>
      <c r="D177" s="2">
        <v>0</v>
      </c>
      <c r="E177" s="21">
        <f t="shared" si="4"/>
        <v>0</v>
      </c>
      <c r="F177" s="2">
        <f t="shared" si="5"/>
        <v>1000000</v>
      </c>
    </row>
    <row r="178" spans="1:6" ht="78.75" x14ac:dyDescent="0.25">
      <c r="A178" s="5" t="s">
        <v>186</v>
      </c>
      <c r="B178" s="6" t="s">
        <v>218</v>
      </c>
      <c r="C178" s="2">
        <v>1000000</v>
      </c>
      <c r="D178" s="2">
        <v>0</v>
      </c>
      <c r="E178" s="21">
        <f t="shared" si="4"/>
        <v>0</v>
      </c>
      <c r="F178" s="2">
        <f t="shared" si="5"/>
        <v>1000000</v>
      </c>
    </row>
    <row r="179" spans="1:6" x14ac:dyDescent="0.25">
      <c r="A179" s="5" t="s">
        <v>65</v>
      </c>
      <c r="B179" s="6" t="s">
        <v>219</v>
      </c>
      <c r="C179" s="2">
        <v>345321.69</v>
      </c>
      <c r="D179" s="2">
        <v>345321.69</v>
      </c>
      <c r="E179" s="21">
        <f t="shared" si="4"/>
        <v>100</v>
      </c>
      <c r="F179" s="2">
        <f t="shared" si="5"/>
        <v>0</v>
      </c>
    </row>
    <row r="180" spans="1:6" ht="47.25" x14ac:dyDescent="0.25">
      <c r="A180" s="5" t="s">
        <v>67</v>
      </c>
      <c r="B180" s="6" t="s">
        <v>220</v>
      </c>
      <c r="C180" s="2">
        <v>345321.69</v>
      </c>
      <c r="D180" s="2">
        <v>345321.69</v>
      </c>
      <c r="E180" s="21">
        <f t="shared" si="4"/>
        <v>100</v>
      </c>
      <c r="F180" s="2">
        <f t="shared" si="5"/>
        <v>0</v>
      </c>
    </row>
    <row r="181" spans="1:6" x14ac:dyDescent="0.25">
      <c r="A181" s="5" t="s">
        <v>42</v>
      </c>
      <c r="B181" s="6" t="s">
        <v>221</v>
      </c>
      <c r="C181" s="2">
        <v>327000</v>
      </c>
      <c r="D181" s="2">
        <v>119149.52</v>
      </c>
      <c r="E181" s="21">
        <f t="shared" si="4"/>
        <v>36.437162079510706</v>
      </c>
      <c r="F181" s="2">
        <f t="shared" si="5"/>
        <v>207850.47999999998</v>
      </c>
    </row>
    <row r="182" spans="1:6" ht="31.5" x14ac:dyDescent="0.25">
      <c r="A182" s="5" t="s">
        <v>44</v>
      </c>
      <c r="B182" s="6" t="s">
        <v>222</v>
      </c>
      <c r="C182" s="2">
        <v>32000</v>
      </c>
      <c r="D182" s="2">
        <v>22564</v>
      </c>
      <c r="E182" s="21">
        <f t="shared" si="4"/>
        <v>70.512500000000003</v>
      </c>
      <c r="F182" s="2">
        <f t="shared" si="5"/>
        <v>9436</v>
      </c>
    </row>
    <row r="183" spans="1:6" x14ac:dyDescent="0.25">
      <c r="A183" s="5" t="s">
        <v>71</v>
      </c>
      <c r="B183" s="6" t="s">
        <v>223</v>
      </c>
      <c r="C183" s="2">
        <v>15000</v>
      </c>
      <c r="D183" s="2">
        <v>8781.01</v>
      </c>
      <c r="E183" s="21">
        <f t="shared" si="4"/>
        <v>58.540066666666668</v>
      </c>
      <c r="F183" s="2">
        <f t="shared" si="5"/>
        <v>6218.99</v>
      </c>
    </row>
    <row r="184" spans="1:6" x14ac:dyDescent="0.25">
      <c r="A184" s="5" t="s">
        <v>46</v>
      </c>
      <c r="B184" s="6" t="s">
        <v>224</v>
      </c>
      <c r="C184" s="2">
        <v>280000</v>
      </c>
      <c r="D184" s="2">
        <v>87804.51</v>
      </c>
      <c r="E184" s="21">
        <f t="shared" si="4"/>
        <v>31.358753571428572</v>
      </c>
      <c r="F184" s="2">
        <f t="shared" si="5"/>
        <v>192195.49</v>
      </c>
    </row>
    <row r="185" spans="1:6" s="16" customFormat="1" ht="31.5" x14ac:dyDescent="0.25">
      <c r="A185" s="17" t="s">
        <v>225</v>
      </c>
      <c r="B185" s="18" t="s">
        <v>226</v>
      </c>
      <c r="C185" s="13">
        <v>393607656.13</v>
      </c>
      <c r="D185" s="13">
        <v>144874142.40000001</v>
      </c>
      <c r="E185" s="20">
        <f t="shared" si="4"/>
        <v>36.80673892993363</v>
      </c>
      <c r="F185" s="13">
        <f t="shared" si="5"/>
        <v>248733513.72999999</v>
      </c>
    </row>
    <row r="186" spans="1:6" x14ac:dyDescent="0.25">
      <c r="A186" s="5" t="s">
        <v>227</v>
      </c>
      <c r="B186" s="6" t="s">
        <v>228</v>
      </c>
      <c r="C186" s="2">
        <v>106310564.86</v>
      </c>
      <c r="D186" s="2">
        <v>53469169.590000004</v>
      </c>
      <c r="E186" s="21">
        <f t="shared" si="4"/>
        <v>50.295254907556327</v>
      </c>
      <c r="F186" s="2">
        <f t="shared" si="5"/>
        <v>52841395.269999996</v>
      </c>
    </row>
    <row r="187" spans="1:6" ht="31.5" x14ac:dyDescent="0.25">
      <c r="A187" s="5" t="s">
        <v>28</v>
      </c>
      <c r="B187" s="6" t="s">
        <v>229</v>
      </c>
      <c r="C187" s="2">
        <v>11908160.6</v>
      </c>
      <c r="D187" s="2">
        <v>4322787.6500000004</v>
      </c>
      <c r="E187" s="21">
        <f t="shared" si="4"/>
        <v>36.301052657956262</v>
      </c>
      <c r="F187" s="2">
        <f t="shared" si="5"/>
        <v>7585372.9499999993</v>
      </c>
    </row>
    <row r="188" spans="1:6" ht="47.25" x14ac:dyDescent="0.25">
      <c r="A188" s="5" t="s">
        <v>30</v>
      </c>
      <c r="B188" s="6" t="s">
        <v>230</v>
      </c>
      <c r="C188" s="2">
        <v>11908160.6</v>
      </c>
      <c r="D188" s="2">
        <v>4322787.6500000004</v>
      </c>
      <c r="E188" s="21">
        <f t="shared" si="4"/>
        <v>36.301052657956262</v>
      </c>
      <c r="F188" s="2">
        <f t="shared" si="5"/>
        <v>7585372.9499999993</v>
      </c>
    </row>
    <row r="189" spans="1:6" ht="47.25" x14ac:dyDescent="0.25">
      <c r="A189" s="5" t="s">
        <v>108</v>
      </c>
      <c r="B189" s="6" t="s">
        <v>231</v>
      </c>
      <c r="C189" s="2">
        <v>500505.59999999998</v>
      </c>
      <c r="D189" s="2">
        <v>0</v>
      </c>
      <c r="E189" s="21">
        <f t="shared" si="4"/>
        <v>0</v>
      </c>
      <c r="F189" s="2">
        <f t="shared" si="5"/>
        <v>500505.59999999998</v>
      </c>
    </row>
    <row r="190" spans="1:6" x14ac:dyDescent="0.25">
      <c r="A190" s="5" t="s">
        <v>34</v>
      </c>
      <c r="B190" s="6" t="s">
        <v>232</v>
      </c>
      <c r="C190" s="2">
        <v>11407655</v>
      </c>
      <c r="D190" s="2">
        <v>4322787.6500000004</v>
      </c>
      <c r="E190" s="21">
        <f t="shared" si="4"/>
        <v>37.893744595186305</v>
      </c>
      <c r="F190" s="2">
        <f t="shared" si="5"/>
        <v>7084867.3499999996</v>
      </c>
    </row>
    <row r="191" spans="1:6" ht="47.25" x14ac:dyDescent="0.25">
      <c r="A191" s="5" t="s">
        <v>193</v>
      </c>
      <c r="B191" s="6" t="s">
        <v>233</v>
      </c>
      <c r="C191" s="2">
        <v>93457404.260000005</v>
      </c>
      <c r="D191" s="2">
        <v>48877254.439999998</v>
      </c>
      <c r="E191" s="21">
        <f t="shared" si="4"/>
        <v>52.298964246880516</v>
      </c>
      <c r="F191" s="2">
        <f t="shared" si="5"/>
        <v>44580149.820000008</v>
      </c>
    </row>
    <row r="192" spans="1:6" x14ac:dyDescent="0.25">
      <c r="A192" s="5" t="s">
        <v>195</v>
      </c>
      <c r="B192" s="6" t="s">
        <v>234</v>
      </c>
      <c r="C192" s="2">
        <v>93457404.260000005</v>
      </c>
      <c r="D192" s="2">
        <v>48877254.439999998</v>
      </c>
      <c r="E192" s="21">
        <f t="shared" si="4"/>
        <v>52.298964246880516</v>
      </c>
      <c r="F192" s="2">
        <f t="shared" si="5"/>
        <v>44580149.820000008</v>
      </c>
    </row>
    <row r="193" spans="1:6" ht="63" x14ac:dyDescent="0.25">
      <c r="A193" s="5" t="s">
        <v>235</v>
      </c>
      <c r="B193" s="6" t="s">
        <v>236</v>
      </c>
      <c r="C193" s="2">
        <v>73914376.409999996</v>
      </c>
      <c r="D193" s="2">
        <v>29334226.59</v>
      </c>
      <c r="E193" s="21">
        <f t="shared" si="4"/>
        <v>39.686767331005072</v>
      </c>
      <c r="F193" s="2">
        <f t="shared" si="5"/>
        <v>44580149.819999993</v>
      </c>
    </row>
    <row r="194" spans="1:6" ht="47.25" x14ac:dyDescent="0.25">
      <c r="A194" s="5" t="s">
        <v>197</v>
      </c>
      <c r="B194" s="6" t="s">
        <v>237</v>
      </c>
      <c r="C194" s="2">
        <v>19543027.850000001</v>
      </c>
      <c r="D194" s="2">
        <v>19543027.850000001</v>
      </c>
      <c r="E194" s="21">
        <f t="shared" si="4"/>
        <v>100</v>
      </c>
      <c r="F194" s="2">
        <f t="shared" si="5"/>
        <v>0</v>
      </c>
    </row>
    <row r="195" spans="1:6" x14ac:dyDescent="0.25">
      <c r="A195" s="5" t="s">
        <v>40</v>
      </c>
      <c r="B195" s="6" t="s">
        <v>238</v>
      </c>
      <c r="C195" s="2">
        <v>945000</v>
      </c>
      <c r="D195" s="2">
        <v>269127.5</v>
      </c>
      <c r="E195" s="21">
        <f t="shared" si="4"/>
        <v>28.479100529100531</v>
      </c>
      <c r="F195" s="2">
        <f t="shared" si="5"/>
        <v>675872.5</v>
      </c>
    </row>
    <row r="196" spans="1:6" ht="63" x14ac:dyDescent="0.25">
      <c r="A196" s="5" t="s">
        <v>184</v>
      </c>
      <c r="B196" s="6" t="s">
        <v>239</v>
      </c>
      <c r="C196" s="2">
        <v>945000</v>
      </c>
      <c r="D196" s="2">
        <v>269127.5</v>
      </c>
      <c r="E196" s="21">
        <f t="shared" si="4"/>
        <v>28.479100529100531</v>
      </c>
      <c r="F196" s="2">
        <f t="shared" si="5"/>
        <v>675872.5</v>
      </c>
    </row>
    <row r="197" spans="1:6" ht="78.75" x14ac:dyDescent="0.25">
      <c r="A197" s="5" t="s">
        <v>186</v>
      </c>
      <c r="B197" s="6" t="s">
        <v>240</v>
      </c>
      <c r="C197" s="2">
        <v>945000</v>
      </c>
      <c r="D197" s="2">
        <v>269127.5</v>
      </c>
      <c r="E197" s="21">
        <f t="shared" si="4"/>
        <v>28.479100529100531</v>
      </c>
      <c r="F197" s="2">
        <f t="shared" si="5"/>
        <v>675872.5</v>
      </c>
    </row>
    <row r="198" spans="1:6" x14ac:dyDescent="0.25">
      <c r="A198" s="5" t="s">
        <v>241</v>
      </c>
      <c r="B198" s="6" t="s">
        <v>242</v>
      </c>
      <c r="C198" s="2">
        <v>4835567</v>
      </c>
      <c r="D198" s="2">
        <v>66153.399999999994</v>
      </c>
      <c r="E198" s="21">
        <f t="shared" si="4"/>
        <v>1.368058802618183</v>
      </c>
      <c r="F198" s="2">
        <f t="shared" si="5"/>
        <v>4769413.5999999996</v>
      </c>
    </row>
    <row r="199" spans="1:6" ht="31.5" x14ac:dyDescent="0.25">
      <c r="A199" s="5" t="s">
        <v>28</v>
      </c>
      <c r="B199" s="6" t="s">
        <v>243</v>
      </c>
      <c r="C199" s="2">
        <v>2430567</v>
      </c>
      <c r="D199" s="2">
        <v>47501.4</v>
      </c>
      <c r="E199" s="21">
        <f t="shared" ref="E199:E262" si="6">D199/C199*100</f>
        <v>1.9543341121639519</v>
      </c>
      <c r="F199" s="2">
        <f t="shared" ref="F199:F262" si="7">C199-D199</f>
        <v>2383065.6</v>
      </c>
    </row>
    <row r="200" spans="1:6" ht="47.25" x14ac:dyDescent="0.25">
      <c r="A200" s="5" t="s">
        <v>30</v>
      </c>
      <c r="B200" s="6" t="s">
        <v>244</v>
      </c>
      <c r="C200" s="2">
        <v>2430567</v>
      </c>
      <c r="D200" s="2">
        <v>47501.4</v>
      </c>
      <c r="E200" s="21">
        <f t="shared" si="6"/>
        <v>1.9543341121639519</v>
      </c>
      <c r="F200" s="2">
        <f t="shared" si="7"/>
        <v>2383065.6</v>
      </c>
    </row>
    <row r="201" spans="1:6" x14ac:dyDescent="0.25">
      <c r="A201" s="5" t="s">
        <v>34</v>
      </c>
      <c r="B201" s="6" t="s">
        <v>245</v>
      </c>
      <c r="C201" s="2">
        <v>2430567</v>
      </c>
      <c r="D201" s="2">
        <v>47501.4</v>
      </c>
      <c r="E201" s="21">
        <f t="shared" si="6"/>
        <v>1.9543341121639519</v>
      </c>
      <c r="F201" s="2">
        <f t="shared" si="7"/>
        <v>2383065.6</v>
      </c>
    </row>
    <row r="202" spans="1:6" ht="47.25" x14ac:dyDescent="0.25">
      <c r="A202" s="5" t="s">
        <v>193</v>
      </c>
      <c r="B202" s="6" t="s">
        <v>471</v>
      </c>
      <c r="C202" s="2">
        <v>2355000</v>
      </c>
      <c r="D202" s="2">
        <v>0</v>
      </c>
      <c r="E202" s="21">
        <f t="shared" si="6"/>
        <v>0</v>
      </c>
      <c r="F202" s="2">
        <f t="shared" si="7"/>
        <v>2355000</v>
      </c>
    </row>
    <row r="203" spans="1:6" x14ac:dyDescent="0.25">
      <c r="A203" s="5" t="s">
        <v>195</v>
      </c>
      <c r="B203" s="6" t="s">
        <v>472</v>
      </c>
      <c r="C203" s="2">
        <v>2355000</v>
      </c>
      <c r="D203" s="2">
        <v>0</v>
      </c>
      <c r="E203" s="21">
        <f t="shared" si="6"/>
        <v>0</v>
      </c>
      <c r="F203" s="2">
        <f t="shared" si="7"/>
        <v>2355000</v>
      </c>
    </row>
    <row r="204" spans="1:6" ht="47.25" x14ac:dyDescent="0.25">
      <c r="A204" s="5" t="s">
        <v>197</v>
      </c>
      <c r="B204" s="6" t="s">
        <v>473</v>
      </c>
      <c r="C204" s="2">
        <v>2355000</v>
      </c>
      <c r="D204" s="2">
        <v>0</v>
      </c>
      <c r="E204" s="21">
        <f t="shared" si="6"/>
        <v>0</v>
      </c>
      <c r="F204" s="2">
        <f t="shared" si="7"/>
        <v>2355000</v>
      </c>
    </row>
    <row r="205" spans="1:6" x14ac:dyDescent="0.25">
      <c r="A205" s="5" t="s">
        <v>40</v>
      </c>
      <c r="B205" s="6" t="s">
        <v>246</v>
      </c>
      <c r="C205" s="2">
        <v>50000</v>
      </c>
      <c r="D205" s="2">
        <v>18652</v>
      </c>
      <c r="E205" s="21">
        <f t="shared" si="6"/>
        <v>37.303999999999995</v>
      </c>
      <c r="F205" s="2">
        <f t="shared" si="7"/>
        <v>31348</v>
      </c>
    </row>
    <row r="206" spans="1:6" ht="63" x14ac:dyDescent="0.25">
      <c r="A206" s="5" t="s">
        <v>184</v>
      </c>
      <c r="B206" s="6" t="s">
        <v>247</v>
      </c>
      <c r="C206" s="2">
        <v>50000</v>
      </c>
      <c r="D206" s="2">
        <v>18652</v>
      </c>
      <c r="E206" s="21">
        <f t="shared" si="6"/>
        <v>37.303999999999995</v>
      </c>
      <c r="F206" s="2">
        <f t="shared" si="7"/>
        <v>31348</v>
      </c>
    </row>
    <row r="207" spans="1:6" ht="78.75" x14ac:dyDescent="0.25">
      <c r="A207" s="5" t="s">
        <v>186</v>
      </c>
      <c r="B207" s="6" t="s">
        <v>248</v>
      </c>
      <c r="C207" s="2">
        <v>50000</v>
      </c>
      <c r="D207" s="2">
        <v>18652</v>
      </c>
      <c r="E207" s="21">
        <f t="shared" si="6"/>
        <v>37.303999999999995</v>
      </c>
      <c r="F207" s="2">
        <f t="shared" si="7"/>
        <v>31348</v>
      </c>
    </row>
    <row r="208" spans="1:6" x14ac:dyDescent="0.25">
      <c r="A208" s="5" t="s">
        <v>249</v>
      </c>
      <c r="B208" s="6" t="s">
        <v>250</v>
      </c>
      <c r="C208" s="2">
        <v>239148043.71000001</v>
      </c>
      <c r="D208" s="2">
        <v>66036370.740000002</v>
      </c>
      <c r="E208" s="21">
        <f t="shared" si="6"/>
        <v>27.613176221536733</v>
      </c>
      <c r="F208" s="2">
        <f t="shared" si="7"/>
        <v>173111672.97</v>
      </c>
    </row>
    <row r="209" spans="1:6" ht="31.5" x14ac:dyDescent="0.25">
      <c r="A209" s="5" t="s">
        <v>28</v>
      </c>
      <c r="B209" s="6" t="s">
        <v>251</v>
      </c>
      <c r="C209" s="2">
        <v>138373501</v>
      </c>
      <c r="D209" s="2">
        <v>20865650.149999999</v>
      </c>
      <c r="E209" s="21">
        <f t="shared" si="6"/>
        <v>15.079223983788628</v>
      </c>
      <c r="F209" s="2">
        <f t="shared" si="7"/>
        <v>117507850.84999999</v>
      </c>
    </row>
    <row r="210" spans="1:6" ht="47.25" x14ac:dyDescent="0.25">
      <c r="A210" s="5" t="s">
        <v>30</v>
      </c>
      <c r="B210" s="6" t="s">
        <v>252</v>
      </c>
      <c r="C210" s="2">
        <v>138373501</v>
      </c>
      <c r="D210" s="2">
        <v>20865650.149999999</v>
      </c>
      <c r="E210" s="21">
        <f t="shared" si="6"/>
        <v>15.079223983788628</v>
      </c>
      <c r="F210" s="2">
        <f t="shared" si="7"/>
        <v>117507850.84999999</v>
      </c>
    </row>
    <row r="211" spans="1:6" x14ac:dyDescent="0.25">
      <c r="A211" s="5" t="s">
        <v>34</v>
      </c>
      <c r="B211" s="6" t="s">
        <v>253</v>
      </c>
      <c r="C211" s="2">
        <v>138373501</v>
      </c>
      <c r="D211" s="2">
        <v>20865650.149999999</v>
      </c>
      <c r="E211" s="21">
        <f t="shared" si="6"/>
        <v>15.079223983788628</v>
      </c>
      <c r="F211" s="2">
        <f t="shared" si="7"/>
        <v>117507850.84999999</v>
      </c>
    </row>
    <row r="212" spans="1:6" x14ac:dyDescent="0.25">
      <c r="A212" s="5" t="s">
        <v>40</v>
      </c>
      <c r="B212" s="6" t="s">
        <v>254</v>
      </c>
      <c r="C212" s="2">
        <v>100774542.70999999</v>
      </c>
      <c r="D212" s="2">
        <v>45170720.590000004</v>
      </c>
      <c r="E212" s="21">
        <f t="shared" si="6"/>
        <v>44.823543104520233</v>
      </c>
      <c r="F212" s="2">
        <f t="shared" si="7"/>
        <v>55603822.11999999</v>
      </c>
    </row>
    <row r="213" spans="1:6" ht="63" x14ac:dyDescent="0.25">
      <c r="A213" s="5" t="s">
        <v>184</v>
      </c>
      <c r="B213" s="6" t="s">
        <v>255</v>
      </c>
      <c r="C213" s="2">
        <v>99896864.540000007</v>
      </c>
      <c r="D213" s="2">
        <v>44293042.420000002</v>
      </c>
      <c r="E213" s="21">
        <f t="shared" si="6"/>
        <v>44.338771415858091</v>
      </c>
      <c r="F213" s="2">
        <f t="shared" si="7"/>
        <v>55603822.120000005</v>
      </c>
    </row>
    <row r="214" spans="1:6" ht="78.75" x14ac:dyDescent="0.25">
      <c r="A214" s="5" t="s">
        <v>186</v>
      </c>
      <c r="B214" s="6" t="s">
        <v>256</v>
      </c>
      <c r="C214" s="2">
        <v>99896864.540000007</v>
      </c>
      <c r="D214" s="2">
        <v>44293042.420000002</v>
      </c>
      <c r="E214" s="21">
        <f t="shared" si="6"/>
        <v>44.338771415858091</v>
      </c>
      <c r="F214" s="2">
        <f t="shared" si="7"/>
        <v>55603822.120000005</v>
      </c>
    </row>
    <row r="215" spans="1:6" x14ac:dyDescent="0.25">
      <c r="A215" s="5" t="s">
        <v>65</v>
      </c>
      <c r="B215" s="6" t="s">
        <v>257</v>
      </c>
      <c r="C215" s="2">
        <v>877678.17</v>
      </c>
      <c r="D215" s="2">
        <v>877678.17</v>
      </c>
      <c r="E215" s="21">
        <f t="shared" si="6"/>
        <v>100</v>
      </c>
      <c r="F215" s="2">
        <f t="shared" si="7"/>
        <v>0</v>
      </c>
    </row>
    <row r="216" spans="1:6" ht="47.25" x14ac:dyDescent="0.25">
      <c r="A216" s="5" t="s">
        <v>67</v>
      </c>
      <c r="B216" s="6" t="s">
        <v>258</v>
      </c>
      <c r="C216" s="2">
        <v>877678.17</v>
      </c>
      <c r="D216" s="2">
        <v>877678.17</v>
      </c>
      <c r="E216" s="21">
        <f t="shared" si="6"/>
        <v>100</v>
      </c>
      <c r="F216" s="2">
        <f t="shared" si="7"/>
        <v>0</v>
      </c>
    </row>
    <row r="217" spans="1:6" ht="31.5" x14ac:dyDescent="0.25">
      <c r="A217" s="5" t="s">
        <v>259</v>
      </c>
      <c r="B217" s="6" t="s">
        <v>260</v>
      </c>
      <c r="C217" s="2">
        <v>43313480.560000002</v>
      </c>
      <c r="D217" s="2">
        <v>25302448.670000002</v>
      </c>
      <c r="E217" s="21">
        <f t="shared" si="6"/>
        <v>58.417029393308127</v>
      </c>
      <c r="F217" s="2">
        <f t="shared" si="7"/>
        <v>18011031.890000001</v>
      </c>
    </row>
    <row r="218" spans="1:6" ht="78.75" x14ac:dyDescent="0.25">
      <c r="A218" s="5" t="s">
        <v>11</v>
      </c>
      <c r="B218" s="6" t="s">
        <v>261</v>
      </c>
      <c r="C218" s="2">
        <v>38907385</v>
      </c>
      <c r="D218" s="2">
        <v>22522546.5</v>
      </c>
      <c r="E218" s="21">
        <f t="shared" si="6"/>
        <v>57.887587407891836</v>
      </c>
      <c r="F218" s="2">
        <f t="shared" si="7"/>
        <v>16384838.5</v>
      </c>
    </row>
    <row r="219" spans="1:6" ht="31.5" x14ac:dyDescent="0.25">
      <c r="A219" s="5" t="s">
        <v>13</v>
      </c>
      <c r="B219" s="6" t="s">
        <v>262</v>
      </c>
      <c r="C219" s="2">
        <v>38907385</v>
      </c>
      <c r="D219" s="2">
        <v>22522546.5</v>
      </c>
      <c r="E219" s="21">
        <f t="shared" si="6"/>
        <v>57.887587407891836</v>
      </c>
      <c r="F219" s="2">
        <f t="shared" si="7"/>
        <v>16384838.5</v>
      </c>
    </row>
    <row r="220" spans="1:6" ht="31.5" x14ac:dyDescent="0.25">
      <c r="A220" s="5" t="s">
        <v>15</v>
      </c>
      <c r="B220" s="6" t="s">
        <v>263</v>
      </c>
      <c r="C220" s="2">
        <v>29313898</v>
      </c>
      <c r="D220" s="2">
        <v>16581885.99</v>
      </c>
      <c r="E220" s="21">
        <f t="shared" si="6"/>
        <v>56.566636037281704</v>
      </c>
      <c r="F220" s="2">
        <f t="shared" si="7"/>
        <v>12732012.01</v>
      </c>
    </row>
    <row r="221" spans="1:6" ht="47.25" x14ac:dyDescent="0.25">
      <c r="A221" s="5" t="s">
        <v>17</v>
      </c>
      <c r="B221" s="6" t="s">
        <v>264</v>
      </c>
      <c r="C221" s="2">
        <v>713883</v>
      </c>
      <c r="D221" s="2">
        <v>661318.31999999995</v>
      </c>
      <c r="E221" s="21">
        <f t="shared" si="6"/>
        <v>92.63679342413252</v>
      </c>
      <c r="F221" s="2">
        <f t="shared" si="7"/>
        <v>52564.680000000051</v>
      </c>
    </row>
    <row r="222" spans="1:6" ht="63" x14ac:dyDescent="0.25">
      <c r="A222" s="5" t="s">
        <v>19</v>
      </c>
      <c r="B222" s="6" t="s">
        <v>265</v>
      </c>
      <c r="C222" s="2">
        <v>8879604</v>
      </c>
      <c r="D222" s="2">
        <v>5279342.1900000004</v>
      </c>
      <c r="E222" s="21">
        <f t="shared" si="6"/>
        <v>59.454703047568344</v>
      </c>
      <c r="F222" s="2">
        <f t="shared" si="7"/>
        <v>3600261.8099999996</v>
      </c>
    </row>
    <row r="223" spans="1:6" ht="31.5" x14ac:dyDescent="0.25">
      <c r="A223" s="5" t="s">
        <v>28</v>
      </c>
      <c r="B223" s="6" t="s">
        <v>266</v>
      </c>
      <c r="C223" s="2">
        <v>3086607</v>
      </c>
      <c r="D223" s="2">
        <v>1637002.92</v>
      </c>
      <c r="E223" s="21">
        <f t="shared" si="6"/>
        <v>53.035677039545362</v>
      </c>
      <c r="F223" s="2">
        <f t="shared" si="7"/>
        <v>1449604.08</v>
      </c>
    </row>
    <row r="224" spans="1:6" ht="47.25" x14ac:dyDescent="0.25">
      <c r="A224" s="5" t="s">
        <v>30</v>
      </c>
      <c r="B224" s="6" t="s">
        <v>267</v>
      </c>
      <c r="C224" s="2">
        <v>3086607</v>
      </c>
      <c r="D224" s="2">
        <v>1637002.92</v>
      </c>
      <c r="E224" s="21">
        <f t="shared" si="6"/>
        <v>53.035677039545362</v>
      </c>
      <c r="F224" s="2">
        <f t="shared" si="7"/>
        <v>1449604.08</v>
      </c>
    </row>
    <row r="225" spans="1:6" s="16" customFormat="1" ht="31.5" x14ac:dyDescent="0.25">
      <c r="A225" s="5" t="s">
        <v>32</v>
      </c>
      <c r="B225" s="6" t="s">
        <v>268</v>
      </c>
      <c r="C225" s="2">
        <v>1397189</v>
      </c>
      <c r="D225" s="2">
        <v>596109.31999999995</v>
      </c>
      <c r="E225" s="21">
        <f t="shared" si="6"/>
        <v>42.664902171431351</v>
      </c>
      <c r="F225" s="2">
        <f t="shared" si="7"/>
        <v>801079.68</v>
      </c>
    </row>
    <row r="226" spans="1:6" x14ac:dyDescent="0.25">
      <c r="A226" s="5" t="s">
        <v>34</v>
      </c>
      <c r="B226" s="6" t="s">
        <v>269</v>
      </c>
      <c r="C226" s="2">
        <v>1689418</v>
      </c>
      <c r="D226" s="2">
        <v>1040893.6</v>
      </c>
      <c r="E226" s="21">
        <f t="shared" si="6"/>
        <v>61.612555329705252</v>
      </c>
      <c r="F226" s="2">
        <f t="shared" si="7"/>
        <v>648524.4</v>
      </c>
    </row>
    <row r="227" spans="1:6" ht="31.5" x14ac:dyDescent="0.25">
      <c r="A227" s="5" t="s">
        <v>36</v>
      </c>
      <c r="B227" s="6" t="s">
        <v>270</v>
      </c>
      <c r="C227" s="2">
        <v>96140</v>
      </c>
      <c r="D227" s="2">
        <v>96140</v>
      </c>
      <c r="E227" s="21">
        <f t="shared" si="6"/>
        <v>100</v>
      </c>
      <c r="F227" s="2">
        <f t="shared" si="7"/>
        <v>0</v>
      </c>
    </row>
    <row r="228" spans="1:6" ht="31.5" x14ac:dyDescent="0.25">
      <c r="A228" s="5" t="s">
        <v>60</v>
      </c>
      <c r="B228" s="6" t="s">
        <v>271</v>
      </c>
      <c r="C228" s="2">
        <v>96140</v>
      </c>
      <c r="D228" s="2">
        <v>96140</v>
      </c>
      <c r="E228" s="21">
        <f t="shared" si="6"/>
        <v>100</v>
      </c>
      <c r="F228" s="2">
        <f t="shared" si="7"/>
        <v>0</v>
      </c>
    </row>
    <row r="229" spans="1:6" ht="47.25" x14ac:dyDescent="0.25">
      <c r="A229" s="5" t="s">
        <v>62</v>
      </c>
      <c r="B229" s="6" t="s">
        <v>272</v>
      </c>
      <c r="C229" s="2">
        <v>96140</v>
      </c>
      <c r="D229" s="2">
        <v>96140</v>
      </c>
      <c r="E229" s="21">
        <f t="shared" si="6"/>
        <v>100</v>
      </c>
      <c r="F229" s="2">
        <f t="shared" si="7"/>
        <v>0</v>
      </c>
    </row>
    <row r="230" spans="1:6" x14ac:dyDescent="0.25">
      <c r="A230" s="5" t="s">
        <v>40</v>
      </c>
      <c r="B230" s="6" t="s">
        <v>273</v>
      </c>
      <c r="C230" s="2">
        <v>1223348.56</v>
      </c>
      <c r="D230" s="2">
        <v>1046759.25</v>
      </c>
      <c r="E230" s="21">
        <f t="shared" si="6"/>
        <v>85.565086208954213</v>
      </c>
      <c r="F230" s="2">
        <f t="shared" si="7"/>
        <v>176589.31000000006</v>
      </c>
    </row>
    <row r="231" spans="1:6" x14ac:dyDescent="0.25">
      <c r="A231" s="5" t="s">
        <v>65</v>
      </c>
      <c r="B231" s="6" t="s">
        <v>274</v>
      </c>
      <c r="C231" s="2">
        <v>152348.56</v>
      </c>
      <c r="D231" s="2">
        <v>136592.51</v>
      </c>
      <c r="E231" s="21">
        <f t="shared" si="6"/>
        <v>89.657893714256318</v>
      </c>
      <c r="F231" s="2">
        <f t="shared" si="7"/>
        <v>15756.049999999988</v>
      </c>
    </row>
    <row r="232" spans="1:6" ht="47.25" x14ac:dyDescent="0.25">
      <c r="A232" s="5" t="s">
        <v>67</v>
      </c>
      <c r="B232" s="6" t="s">
        <v>275</v>
      </c>
      <c r="C232" s="2">
        <v>152348.56</v>
      </c>
      <c r="D232" s="2">
        <v>136592.51</v>
      </c>
      <c r="E232" s="21">
        <f t="shared" si="6"/>
        <v>89.657893714256318</v>
      </c>
      <c r="F232" s="2">
        <f t="shared" si="7"/>
        <v>15756.049999999988</v>
      </c>
    </row>
    <row r="233" spans="1:6" x14ac:dyDescent="0.25">
      <c r="A233" s="5" t="s">
        <v>42</v>
      </c>
      <c r="B233" s="6" t="s">
        <v>276</v>
      </c>
      <c r="C233" s="2">
        <v>1071000</v>
      </c>
      <c r="D233" s="2">
        <v>910166.74</v>
      </c>
      <c r="E233" s="21">
        <f t="shared" si="6"/>
        <v>84.98288888888888</v>
      </c>
      <c r="F233" s="2">
        <f t="shared" si="7"/>
        <v>160833.26</v>
      </c>
    </row>
    <row r="234" spans="1:6" ht="31.5" x14ac:dyDescent="0.25">
      <c r="A234" s="5" t="s">
        <v>44</v>
      </c>
      <c r="B234" s="6" t="s">
        <v>277</v>
      </c>
      <c r="C234" s="2">
        <v>1000000</v>
      </c>
      <c r="D234" s="2">
        <v>859271</v>
      </c>
      <c r="E234" s="21">
        <f t="shared" si="6"/>
        <v>85.927099999999996</v>
      </c>
      <c r="F234" s="2">
        <f t="shared" si="7"/>
        <v>140729</v>
      </c>
    </row>
    <row r="235" spans="1:6" x14ac:dyDescent="0.25">
      <c r="A235" s="5" t="s">
        <v>71</v>
      </c>
      <c r="B235" s="6" t="s">
        <v>278</v>
      </c>
      <c r="C235" s="2">
        <v>20000</v>
      </c>
      <c r="D235" s="2">
        <v>7494</v>
      </c>
      <c r="E235" s="21">
        <f t="shared" si="6"/>
        <v>37.47</v>
      </c>
      <c r="F235" s="2">
        <f t="shared" si="7"/>
        <v>12506</v>
      </c>
    </row>
    <row r="236" spans="1:6" x14ac:dyDescent="0.25">
      <c r="A236" s="5" t="s">
        <v>46</v>
      </c>
      <c r="B236" s="6" t="s">
        <v>279</v>
      </c>
      <c r="C236" s="2">
        <v>51000</v>
      </c>
      <c r="D236" s="2">
        <v>43401.74</v>
      </c>
      <c r="E236" s="21">
        <f t="shared" si="6"/>
        <v>85.101450980392158</v>
      </c>
      <c r="F236" s="2">
        <f t="shared" si="7"/>
        <v>7598.260000000002</v>
      </c>
    </row>
    <row r="237" spans="1:6" s="16" customFormat="1" x14ac:dyDescent="0.25">
      <c r="A237" s="17" t="s">
        <v>280</v>
      </c>
      <c r="B237" s="18" t="s">
        <v>281</v>
      </c>
      <c r="C237" s="13">
        <v>2393764309.7800002</v>
      </c>
      <c r="D237" s="13">
        <v>1657800568.03</v>
      </c>
      <c r="E237" s="20">
        <f t="shared" si="6"/>
        <v>69.254962205630051</v>
      </c>
      <c r="F237" s="13">
        <f t="shared" si="7"/>
        <v>735963741.75000024</v>
      </c>
    </row>
    <row r="238" spans="1:6" x14ac:dyDescent="0.25">
      <c r="A238" s="5" t="s">
        <v>282</v>
      </c>
      <c r="B238" s="6" t="s">
        <v>283</v>
      </c>
      <c r="C238" s="2">
        <v>1113606698.6300001</v>
      </c>
      <c r="D238" s="2">
        <v>767347579.87</v>
      </c>
      <c r="E238" s="21">
        <f t="shared" si="6"/>
        <v>68.906516170746741</v>
      </c>
      <c r="F238" s="2">
        <f t="shared" si="7"/>
        <v>346259118.76000011</v>
      </c>
    </row>
    <row r="239" spans="1:6" ht="47.25" x14ac:dyDescent="0.25">
      <c r="A239" s="5" t="s">
        <v>193</v>
      </c>
      <c r="B239" s="6" t="s">
        <v>284</v>
      </c>
      <c r="C239" s="2">
        <v>3213306.9</v>
      </c>
      <c r="D239" s="2">
        <v>245260.33</v>
      </c>
      <c r="E239" s="21">
        <f t="shared" si="6"/>
        <v>7.6326456710375217</v>
      </c>
      <c r="F239" s="2">
        <f t="shared" si="7"/>
        <v>2968046.57</v>
      </c>
    </row>
    <row r="240" spans="1:6" x14ac:dyDescent="0.25">
      <c r="A240" s="5" t="s">
        <v>195</v>
      </c>
      <c r="B240" s="6" t="s">
        <v>285</v>
      </c>
      <c r="C240" s="2">
        <v>3213306.9</v>
      </c>
      <c r="D240" s="2">
        <v>245260.33</v>
      </c>
      <c r="E240" s="21">
        <f t="shared" si="6"/>
        <v>7.6326456710375217</v>
      </c>
      <c r="F240" s="2">
        <f t="shared" si="7"/>
        <v>2968046.57</v>
      </c>
    </row>
    <row r="241" spans="1:6" ht="47.25" x14ac:dyDescent="0.25">
      <c r="A241" s="5" t="s">
        <v>197</v>
      </c>
      <c r="B241" s="6" t="s">
        <v>286</v>
      </c>
      <c r="C241" s="2">
        <v>3213306.9</v>
      </c>
      <c r="D241" s="2">
        <v>245260.33</v>
      </c>
      <c r="E241" s="21">
        <f t="shared" si="6"/>
        <v>7.6326456710375217</v>
      </c>
      <c r="F241" s="2">
        <f t="shared" si="7"/>
        <v>2968046.57</v>
      </c>
    </row>
    <row r="242" spans="1:6" ht="47.25" x14ac:dyDescent="0.25">
      <c r="A242" s="5" t="s">
        <v>116</v>
      </c>
      <c r="B242" s="6" t="s">
        <v>287</v>
      </c>
      <c r="C242" s="2">
        <v>1110393391.73</v>
      </c>
      <c r="D242" s="2">
        <v>767102319.53999996</v>
      </c>
      <c r="E242" s="21">
        <f t="shared" si="6"/>
        <v>69.083833284062479</v>
      </c>
      <c r="F242" s="2">
        <f t="shared" si="7"/>
        <v>343291072.19000006</v>
      </c>
    </row>
    <row r="243" spans="1:6" x14ac:dyDescent="0.25">
      <c r="A243" s="5" t="s">
        <v>148</v>
      </c>
      <c r="B243" s="6" t="s">
        <v>288</v>
      </c>
      <c r="C243" s="2">
        <v>1110393391.73</v>
      </c>
      <c r="D243" s="2">
        <v>767102319.53999996</v>
      </c>
      <c r="E243" s="21">
        <f t="shared" si="6"/>
        <v>69.083833284062479</v>
      </c>
      <c r="F243" s="2">
        <f t="shared" si="7"/>
        <v>343291072.19000006</v>
      </c>
    </row>
    <row r="244" spans="1:6" ht="78.75" x14ac:dyDescent="0.25">
      <c r="A244" s="5" t="s">
        <v>289</v>
      </c>
      <c r="B244" s="6" t="s">
        <v>290</v>
      </c>
      <c r="C244" s="2">
        <v>1055322290</v>
      </c>
      <c r="D244" s="2">
        <v>748686515</v>
      </c>
      <c r="E244" s="21">
        <f t="shared" si="6"/>
        <v>70.943873932578455</v>
      </c>
      <c r="F244" s="2">
        <f t="shared" si="7"/>
        <v>306635775</v>
      </c>
    </row>
    <row r="245" spans="1:6" ht="31.5" x14ac:dyDescent="0.25">
      <c r="A245" s="5" t="s">
        <v>150</v>
      </c>
      <c r="B245" s="6" t="s">
        <v>291</v>
      </c>
      <c r="C245" s="2">
        <v>55071101.729999997</v>
      </c>
      <c r="D245" s="2">
        <v>18415804.539999999</v>
      </c>
      <c r="E245" s="21">
        <f t="shared" si="6"/>
        <v>33.440051063964802</v>
      </c>
      <c r="F245" s="2">
        <f t="shared" si="7"/>
        <v>36655297.189999998</v>
      </c>
    </row>
    <row r="246" spans="1:6" x14ac:dyDescent="0.25">
      <c r="A246" s="5" t="s">
        <v>292</v>
      </c>
      <c r="B246" s="6" t="s">
        <v>293</v>
      </c>
      <c r="C246" s="2">
        <v>1069463005.83</v>
      </c>
      <c r="D246" s="2">
        <v>733007162.28999996</v>
      </c>
      <c r="E246" s="21">
        <f t="shared" si="6"/>
        <v>68.539739878250401</v>
      </c>
      <c r="F246" s="2">
        <f t="shared" si="7"/>
        <v>336455843.54000008</v>
      </c>
    </row>
    <row r="247" spans="1:6" ht="47.25" x14ac:dyDescent="0.25">
      <c r="A247" s="5" t="s">
        <v>116</v>
      </c>
      <c r="B247" s="6" t="s">
        <v>294</v>
      </c>
      <c r="C247" s="2">
        <v>1069463005.83</v>
      </c>
      <c r="D247" s="2">
        <v>733007162.28999996</v>
      </c>
      <c r="E247" s="21">
        <f t="shared" si="6"/>
        <v>68.539739878250401</v>
      </c>
      <c r="F247" s="2">
        <f t="shared" si="7"/>
        <v>336455843.54000008</v>
      </c>
    </row>
    <row r="248" spans="1:6" x14ac:dyDescent="0.25">
      <c r="A248" s="5" t="s">
        <v>148</v>
      </c>
      <c r="B248" s="6" t="s">
        <v>295</v>
      </c>
      <c r="C248" s="2">
        <v>1015918451.3200001</v>
      </c>
      <c r="D248" s="2">
        <v>699595325.53999996</v>
      </c>
      <c r="E248" s="21">
        <f t="shared" si="6"/>
        <v>68.863334909510101</v>
      </c>
      <c r="F248" s="2">
        <f t="shared" si="7"/>
        <v>316323125.78000009</v>
      </c>
    </row>
    <row r="249" spans="1:6" ht="78.75" x14ac:dyDescent="0.25">
      <c r="A249" s="5" t="s">
        <v>289</v>
      </c>
      <c r="B249" s="6" t="s">
        <v>296</v>
      </c>
      <c r="C249" s="2">
        <v>869784164</v>
      </c>
      <c r="D249" s="2">
        <v>635121672</v>
      </c>
      <c r="E249" s="21">
        <f t="shared" si="6"/>
        <v>73.020606523712246</v>
      </c>
      <c r="F249" s="2">
        <f t="shared" si="7"/>
        <v>234662492</v>
      </c>
    </row>
    <row r="250" spans="1:6" ht="31.5" x14ac:dyDescent="0.25">
      <c r="A250" s="5" t="s">
        <v>150</v>
      </c>
      <c r="B250" s="6" t="s">
        <v>297</v>
      </c>
      <c r="C250" s="2">
        <v>146134287.31999999</v>
      </c>
      <c r="D250" s="2">
        <v>64473653.539999999</v>
      </c>
      <c r="E250" s="21">
        <f t="shared" si="6"/>
        <v>44.11945664662376</v>
      </c>
      <c r="F250" s="2">
        <f t="shared" si="7"/>
        <v>81660633.780000001</v>
      </c>
    </row>
    <row r="251" spans="1:6" x14ac:dyDescent="0.25">
      <c r="A251" s="5" t="s">
        <v>298</v>
      </c>
      <c r="B251" s="6" t="s">
        <v>299</v>
      </c>
      <c r="C251" s="2">
        <v>53544554.509999998</v>
      </c>
      <c r="D251" s="2">
        <v>33411836.75</v>
      </c>
      <c r="E251" s="21">
        <f t="shared" si="6"/>
        <v>62.400064872628633</v>
      </c>
      <c r="F251" s="2">
        <f t="shared" si="7"/>
        <v>20132717.759999998</v>
      </c>
    </row>
    <row r="252" spans="1:6" ht="78.75" x14ac:dyDescent="0.25">
      <c r="A252" s="5" t="s">
        <v>300</v>
      </c>
      <c r="B252" s="6" t="s">
        <v>301</v>
      </c>
      <c r="C252" s="2">
        <v>41345073</v>
      </c>
      <c r="D252" s="2">
        <v>31673086</v>
      </c>
      <c r="E252" s="21">
        <f t="shared" si="6"/>
        <v>76.606675721675472</v>
      </c>
      <c r="F252" s="2">
        <f t="shared" si="7"/>
        <v>9671987</v>
      </c>
    </row>
    <row r="253" spans="1:6" ht="31.5" x14ac:dyDescent="0.25">
      <c r="A253" s="5" t="s">
        <v>302</v>
      </c>
      <c r="B253" s="6" t="s">
        <v>303</v>
      </c>
      <c r="C253" s="2">
        <v>12199481.51</v>
      </c>
      <c r="D253" s="2">
        <v>1738750.75</v>
      </c>
      <c r="E253" s="21">
        <f t="shared" si="6"/>
        <v>14.252661054281152</v>
      </c>
      <c r="F253" s="2">
        <f t="shared" si="7"/>
        <v>10460730.76</v>
      </c>
    </row>
    <row r="254" spans="1:6" x14ac:dyDescent="0.25">
      <c r="A254" s="5" t="s">
        <v>304</v>
      </c>
      <c r="B254" s="6" t="s">
        <v>305</v>
      </c>
      <c r="C254" s="2">
        <v>124104582.12</v>
      </c>
      <c r="D254" s="2">
        <v>106893227.37</v>
      </c>
      <c r="E254" s="21">
        <f t="shared" si="6"/>
        <v>86.131571892037087</v>
      </c>
      <c r="F254" s="2">
        <f t="shared" si="7"/>
        <v>17211354.75</v>
      </c>
    </row>
    <row r="255" spans="1:6" ht="47.25" x14ac:dyDescent="0.25">
      <c r="A255" s="5" t="s">
        <v>116</v>
      </c>
      <c r="B255" s="6" t="s">
        <v>306</v>
      </c>
      <c r="C255" s="2">
        <v>124104582.12</v>
      </c>
      <c r="D255" s="2">
        <v>106893227.37</v>
      </c>
      <c r="E255" s="21">
        <f t="shared" si="6"/>
        <v>86.131571892037087</v>
      </c>
      <c r="F255" s="2">
        <f t="shared" si="7"/>
        <v>17211354.75</v>
      </c>
    </row>
    <row r="256" spans="1:6" x14ac:dyDescent="0.25">
      <c r="A256" s="5" t="s">
        <v>148</v>
      </c>
      <c r="B256" s="6" t="s">
        <v>307</v>
      </c>
      <c r="C256" s="2">
        <v>116285059.12</v>
      </c>
      <c r="D256" s="2">
        <v>99073704.370000005</v>
      </c>
      <c r="E256" s="21">
        <f t="shared" si="6"/>
        <v>85.198997291441543</v>
      </c>
      <c r="F256" s="2">
        <f t="shared" si="7"/>
        <v>17211354.75</v>
      </c>
    </row>
    <row r="257" spans="1:6" ht="78.75" x14ac:dyDescent="0.25">
      <c r="A257" s="5" t="s">
        <v>289</v>
      </c>
      <c r="B257" s="6" t="s">
        <v>308</v>
      </c>
      <c r="C257" s="2">
        <v>110634158.2</v>
      </c>
      <c r="D257" s="2">
        <v>96061110.730000004</v>
      </c>
      <c r="E257" s="21">
        <f t="shared" si="6"/>
        <v>86.827714236632573</v>
      </c>
      <c r="F257" s="2">
        <f t="shared" si="7"/>
        <v>14573047.469999999</v>
      </c>
    </row>
    <row r="258" spans="1:6" ht="31.5" x14ac:dyDescent="0.25">
      <c r="A258" s="5" t="s">
        <v>150</v>
      </c>
      <c r="B258" s="6" t="s">
        <v>309</v>
      </c>
      <c r="C258" s="2">
        <v>5650900.9199999999</v>
      </c>
      <c r="D258" s="2">
        <v>3012593.64</v>
      </c>
      <c r="E258" s="21">
        <f t="shared" si="6"/>
        <v>53.311740599408708</v>
      </c>
      <c r="F258" s="2">
        <f t="shared" si="7"/>
        <v>2638307.2799999998</v>
      </c>
    </row>
    <row r="259" spans="1:6" x14ac:dyDescent="0.25">
      <c r="A259" s="5" t="s">
        <v>298</v>
      </c>
      <c r="B259" s="6" t="s">
        <v>310</v>
      </c>
      <c r="C259" s="2">
        <v>7819523</v>
      </c>
      <c r="D259" s="2">
        <v>7819523</v>
      </c>
      <c r="E259" s="21">
        <f t="shared" si="6"/>
        <v>100</v>
      </c>
      <c r="F259" s="2">
        <f t="shared" si="7"/>
        <v>0</v>
      </c>
    </row>
    <row r="260" spans="1:6" ht="31.5" x14ac:dyDescent="0.25">
      <c r="A260" s="5" t="s">
        <v>302</v>
      </c>
      <c r="B260" s="6" t="s">
        <v>311</v>
      </c>
      <c r="C260" s="2">
        <v>7819523</v>
      </c>
      <c r="D260" s="2">
        <v>7819523</v>
      </c>
      <c r="E260" s="21">
        <f t="shared" si="6"/>
        <v>100</v>
      </c>
      <c r="F260" s="2">
        <f t="shared" si="7"/>
        <v>0</v>
      </c>
    </row>
    <row r="261" spans="1:6" ht="31.5" x14ac:dyDescent="0.25">
      <c r="A261" s="5" t="s">
        <v>312</v>
      </c>
      <c r="B261" s="6" t="s">
        <v>313</v>
      </c>
      <c r="C261" s="2">
        <v>990100</v>
      </c>
      <c r="D261" s="2">
        <v>360970</v>
      </c>
      <c r="E261" s="21">
        <f t="shared" si="6"/>
        <v>36.457933542066456</v>
      </c>
      <c r="F261" s="2">
        <f t="shared" si="7"/>
        <v>629130</v>
      </c>
    </row>
    <row r="262" spans="1:6" ht="31.5" x14ac:dyDescent="0.25">
      <c r="A262" s="5" t="s">
        <v>28</v>
      </c>
      <c r="B262" s="6" t="s">
        <v>314</v>
      </c>
      <c r="C262" s="2">
        <v>639100</v>
      </c>
      <c r="D262" s="2">
        <v>284370</v>
      </c>
      <c r="E262" s="21">
        <f t="shared" si="6"/>
        <v>44.495384133938352</v>
      </c>
      <c r="F262" s="2">
        <f t="shared" si="7"/>
        <v>354730</v>
      </c>
    </row>
    <row r="263" spans="1:6" ht="47.25" x14ac:dyDescent="0.25">
      <c r="A263" s="5" t="s">
        <v>30</v>
      </c>
      <c r="B263" s="6" t="s">
        <v>315</v>
      </c>
      <c r="C263" s="2">
        <v>639100</v>
      </c>
      <c r="D263" s="2">
        <v>284370</v>
      </c>
      <c r="E263" s="21">
        <f t="shared" ref="E263:E326" si="8">D263/C263*100</f>
        <v>44.495384133938352</v>
      </c>
      <c r="F263" s="2">
        <f t="shared" ref="F263:F326" si="9">C263-D263</f>
        <v>354730</v>
      </c>
    </row>
    <row r="264" spans="1:6" x14ac:dyDescent="0.25">
      <c r="A264" s="5" t="s">
        <v>34</v>
      </c>
      <c r="B264" s="6" t="s">
        <v>316</v>
      </c>
      <c r="C264" s="2">
        <v>639100</v>
      </c>
      <c r="D264" s="2">
        <v>284370</v>
      </c>
      <c r="E264" s="21">
        <f t="shared" si="8"/>
        <v>44.495384133938352</v>
      </c>
      <c r="F264" s="2">
        <f t="shared" si="9"/>
        <v>354730</v>
      </c>
    </row>
    <row r="265" spans="1:6" ht="47.25" x14ac:dyDescent="0.25">
      <c r="A265" s="5" t="s">
        <v>116</v>
      </c>
      <c r="B265" s="6" t="s">
        <v>317</v>
      </c>
      <c r="C265" s="2">
        <v>351000</v>
      </c>
      <c r="D265" s="2">
        <v>76600</v>
      </c>
      <c r="E265" s="21">
        <f t="shared" si="8"/>
        <v>21.823361823361822</v>
      </c>
      <c r="F265" s="2">
        <f t="shared" si="9"/>
        <v>274400</v>
      </c>
    </row>
    <row r="266" spans="1:6" x14ac:dyDescent="0.25">
      <c r="A266" s="5" t="s">
        <v>148</v>
      </c>
      <c r="B266" s="6" t="s">
        <v>318</v>
      </c>
      <c r="C266" s="2">
        <v>351000</v>
      </c>
      <c r="D266" s="2">
        <v>76600</v>
      </c>
      <c r="E266" s="21">
        <f t="shared" si="8"/>
        <v>21.823361823361822</v>
      </c>
      <c r="F266" s="2">
        <f t="shared" si="9"/>
        <v>274400</v>
      </c>
    </row>
    <row r="267" spans="1:6" ht="78.75" x14ac:dyDescent="0.25">
      <c r="A267" s="5" t="s">
        <v>289</v>
      </c>
      <c r="B267" s="6" t="s">
        <v>319</v>
      </c>
      <c r="C267" s="2">
        <v>20000</v>
      </c>
      <c r="D267" s="2">
        <v>20000</v>
      </c>
      <c r="E267" s="21">
        <f t="shared" si="8"/>
        <v>100</v>
      </c>
      <c r="F267" s="2">
        <f t="shared" si="9"/>
        <v>0</v>
      </c>
    </row>
    <row r="268" spans="1:6" ht="31.5" x14ac:dyDescent="0.25">
      <c r="A268" s="5" t="s">
        <v>150</v>
      </c>
      <c r="B268" s="6" t="s">
        <v>320</v>
      </c>
      <c r="C268" s="2">
        <v>331000</v>
      </c>
      <c r="D268" s="2">
        <v>56600</v>
      </c>
      <c r="E268" s="21">
        <f t="shared" si="8"/>
        <v>17.099697885196374</v>
      </c>
      <c r="F268" s="2">
        <f t="shared" si="9"/>
        <v>274400</v>
      </c>
    </row>
    <row r="269" spans="1:6" x14ac:dyDescent="0.25">
      <c r="A269" s="5" t="s">
        <v>321</v>
      </c>
      <c r="B269" s="6" t="s">
        <v>322</v>
      </c>
      <c r="C269" s="2">
        <v>10705900</v>
      </c>
      <c r="D269" s="2">
        <v>9531137</v>
      </c>
      <c r="E269" s="21">
        <f t="shared" si="8"/>
        <v>89.026957098422372</v>
      </c>
      <c r="F269" s="2">
        <f t="shared" si="9"/>
        <v>1174763</v>
      </c>
    </row>
    <row r="270" spans="1:6" ht="31.5" x14ac:dyDescent="0.25">
      <c r="A270" s="5" t="s">
        <v>28</v>
      </c>
      <c r="B270" s="6" t="s">
        <v>323</v>
      </c>
      <c r="C270" s="2">
        <v>725497</v>
      </c>
      <c r="D270" s="2">
        <v>242599</v>
      </c>
      <c r="E270" s="21">
        <f t="shared" si="8"/>
        <v>33.439008017951835</v>
      </c>
      <c r="F270" s="2">
        <f t="shared" si="9"/>
        <v>482898</v>
      </c>
    </row>
    <row r="271" spans="1:6" ht="47.25" x14ac:dyDescent="0.25">
      <c r="A271" s="5" t="s">
        <v>30</v>
      </c>
      <c r="B271" s="6" t="s">
        <v>324</v>
      </c>
      <c r="C271" s="2">
        <v>725497</v>
      </c>
      <c r="D271" s="2">
        <v>242599</v>
      </c>
      <c r="E271" s="21">
        <f t="shared" si="8"/>
        <v>33.439008017951835</v>
      </c>
      <c r="F271" s="2">
        <f t="shared" si="9"/>
        <v>482898</v>
      </c>
    </row>
    <row r="272" spans="1:6" x14ac:dyDescent="0.25">
      <c r="A272" s="5" t="s">
        <v>34</v>
      </c>
      <c r="B272" s="6" t="s">
        <v>325</v>
      </c>
      <c r="C272" s="2">
        <v>725497</v>
      </c>
      <c r="D272" s="2">
        <v>242599</v>
      </c>
      <c r="E272" s="21">
        <f t="shared" si="8"/>
        <v>33.439008017951835</v>
      </c>
      <c r="F272" s="2">
        <f t="shared" si="9"/>
        <v>482898</v>
      </c>
    </row>
    <row r="273" spans="1:6" ht="31.5" x14ac:dyDescent="0.25">
      <c r="A273" s="5" t="s">
        <v>36</v>
      </c>
      <c r="B273" s="6" t="s">
        <v>326</v>
      </c>
      <c r="C273" s="2">
        <v>431955</v>
      </c>
      <c r="D273" s="2">
        <v>0</v>
      </c>
      <c r="E273" s="21">
        <f t="shared" si="8"/>
        <v>0</v>
      </c>
      <c r="F273" s="2">
        <f t="shared" si="9"/>
        <v>431955</v>
      </c>
    </row>
    <row r="274" spans="1:6" ht="31.5" x14ac:dyDescent="0.25">
      <c r="A274" s="5" t="s">
        <v>60</v>
      </c>
      <c r="B274" s="6" t="s">
        <v>327</v>
      </c>
      <c r="C274" s="2">
        <v>431955</v>
      </c>
      <c r="D274" s="2">
        <v>0</v>
      </c>
      <c r="E274" s="21">
        <f t="shared" si="8"/>
        <v>0</v>
      </c>
      <c r="F274" s="2">
        <f t="shared" si="9"/>
        <v>431955</v>
      </c>
    </row>
    <row r="275" spans="1:6" ht="47.25" x14ac:dyDescent="0.25">
      <c r="A275" s="5" t="s">
        <v>62</v>
      </c>
      <c r="B275" s="6" t="s">
        <v>328</v>
      </c>
      <c r="C275" s="2">
        <v>431955</v>
      </c>
      <c r="D275" s="2">
        <v>0</v>
      </c>
      <c r="E275" s="21">
        <f t="shared" si="8"/>
        <v>0</v>
      </c>
      <c r="F275" s="2">
        <f t="shared" si="9"/>
        <v>431955</v>
      </c>
    </row>
    <row r="276" spans="1:6" ht="47.25" x14ac:dyDescent="0.25">
      <c r="A276" s="5" t="s">
        <v>116</v>
      </c>
      <c r="B276" s="6" t="s">
        <v>329</v>
      </c>
      <c r="C276" s="2">
        <v>9548448</v>
      </c>
      <c r="D276" s="2">
        <v>9288538</v>
      </c>
      <c r="E276" s="21">
        <f t="shared" si="8"/>
        <v>97.277986956623735</v>
      </c>
      <c r="F276" s="2">
        <f t="shared" si="9"/>
        <v>259910</v>
      </c>
    </row>
    <row r="277" spans="1:6" x14ac:dyDescent="0.25">
      <c r="A277" s="5" t="s">
        <v>148</v>
      </c>
      <c r="B277" s="6" t="s">
        <v>330</v>
      </c>
      <c r="C277" s="2">
        <v>9548448</v>
      </c>
      <c r="D277" s="2">
        <v>9288538</v>
      </c>
      <c r="E277" s="21">
        <f t="shared" si="8"/>
        <v>97.277986956623735</v>
      </c>
      <c r="F277" s="2">
        <f t="shared" si="9"/>
        <v>259910</v>
      </c>
    </row>
    <row r="278" spans="1:6" ht="31.5" x14ac:dyDescent="0.25">
      <c r="A278" s="5" t="s">
        <v>150</v>
      </c>
      <c r="B278" s="6" t="s">
        <v>331</v>
      </c>
      <c r="C278" s="2">
        <v>9548448</v>
      </c>
      <c r="D278" s="2">
        <v>9288538</v>
      </c>
      <c r="E278" s="21">
        <f t="shared" si="8"/>
        <v>97.277986956623735</v>
      </c>
      <c r="F278" s="2">
        <f t="shared" si="9"/>
        <v>259910</v>
      </c>
    </row>
    <row r="279" spans="1:6" x14ac:dyDescent="0.25">
      <c r="A279" s="5" t="s">
        <v>332</v>
      </c>
      <c r="B279" s="6" t="s">
        <v>333</v>
      </c>
      <c r="C279" s="2">
        <v>74894023.200000003</v>
      </c>
      <c r="D279" s="2">
        <v>40660491.5</v>
      </c>
      <c r="E279" s="21">
        <f t="shared" si="8"/>
        <v>54.2907027326047</v>
      </c>
      <c r="F279" s="2">
        <f t="shared" si="9"/>
        <v>34233531.700000003</v>
      </c>
    </row>
    <row r="280" spans="1:6" ht="78.75" x14ac:dyDescent="0.25">
      <c r="A280" s="5" t="s">
        <v>11</v>
      </c>
      <c r="B280" s="6" t="s">
        <v>334</v>
      </c>
      <c r="C280" s="2">
        <v>58849958</v>
      </c>
      <c r="D280" s="2">
        <v>33229377.190000001</v>
      </c>
      <c r="E280" s="21">
        <f t="shared" si="8"/>
        <v>56.464572481088261</v>
      </c>
      <c r="F280" s="2">
        <f t="shared" si="9"/>
        <v>25620580.809999999</v>
      </c>
    </row>
    <row r="281" spans="1:6" ht="31.5" x14ac:dyDescent="0.25">
      <c r="A281" s="5" t="s">
        <v>13</v>
      </c>
      <c r="B281" s="6" t="s">
        <v>335</v>
      </c>
      <c r="C281" s="2">
        <v>58849958</v>
      </c>
      <c r="D281" s="2">
        <v>33229377.190000001</v>
      </c>
      <c r="E281" s="21">
        <f t="shared" si="8"/>
        <v>56.464572481088261</v>
      </c>
      <c r="F281" s="2">
        <f t="shared" si="9"/>
        <v>25620580.809999999</v>
      </c>
    </row>
    <row r="282" spans="1:6" ht="31.5" x14ac:dyDescent="0.25">
      <c r="A282" s="5" t="s">
        <v>15</v>
      </c>
      <c r="B282" s="6" t="s">
        <v>336</v>
      </c>
      <c r="C282" s="2">
        <v>44040065</v>
      </c>
      <c r="D282" s="2">
        <v>24894684.050000001</v>
      </c>
      <c r="E282" s="21">
        <f t="shared" si="8"/>
        <v>56.527355375156695</v>
      </c>
      <c r="F282" s="2">
        <f t="shared" si="9"/>
        <v>19145380.949999999</v>
      </c>
    </row>
    <row r="283" spans="1:6" ht="47.25" x14ac:dyDescent="0.25">
      <c r="A283" s="5" t="s">
        <v>17</v>
      </c>
      <c r="B283" s="6" t="s">
        <v>337</v>
      </c>
      <c r="C283" s="2">
        <v>1509793</v>
      </c>
      <c r="D283" s="2">
        <v>1301680.8899999999</v>
      </c>
      <c r="E283" s="21">
        <f t="shared" si="8"/>
        <v>86.215851444535758</v>
      </c>
      <c r="F283" s="2">
        <f t="shared" si="9"/>
        <v>208112.1100000001</v>
      </c>
    </row>
    <row r="284" spans="1:6" ht="63" x14ac:dyDescent="0.25">
      <c r="A284" s="5" t="s">
        <v>19</v>
      </c>
      <c r="B284" s="6" t="s">
        <v>338</v>
      </c>
      <c r="C284" s="2">
        <v>13300100</v>
      </c>
      <c r="D284" s="2">
        <v>7033012.25</v>
      </c>
      <c r="E284" s="21">
        <f t="shared" si="8"/>
        <v>52.879393763956664</v>
      </c>
      <c r="F284" s="2">
        <f t="shared" si="9"/>
        <v>6267087.75</v>
      </c>
    </row>
    <row r="285" spans="1:6" s="16" customFormat="1" ht="31.5" x14ac:dyDescent="0.25">
      <c r="A285" s="5" t="s">
        <v>28</v>
      </c>
      <c r="B285" s="6" t="s">
        <v>339</v>
      </c>
      <c r="C285" s="2">
        <v>8126880</v>
      </c>
      <c r="D285" s="2">
        <v>2433933.91</v>
      </c>
      <c r="E285" s="21">
        <f t="shared" si="8"/>
        <v>29.949179882070364</v>
      </c>
      <c r="F285" s="2">
        <f t="shared" si="9"/>
        <v>5692946.0899999999</v>
      </c>
    </row>
    <row r="286" spans="1:6" ht="47.25" x14ac:dyDescent="0.25">
      <c r="A286" s="5" t="s">
        <v>30</v>
      </c>
      <c r="B286" s="6" t="s">
        <v>340</v>
      </c>
      <c r="C286" s="2">
        <v>8126880</v>
      </c>
      <c r="D286" s="2">
        <v>2433933.91</v>
      </c>
      <c r="E286" s="21">
        <f t="shared" si="8"/>
        <v>29.949179882070364</v>
      </c>
      <c r="F286" s="2">
        <f t="shared" si="9"/>
        <v>5692946.0899999999</v>
      </c>
    </row>
    <row r="287" spans="1:6" ht="31.5" x14ac:dyDescent="0.25">
      <c r="A287" s="5" t="s">
        <v>32</v>
      </c>
      <c r="B287" s="6" t="s">
        <v>341</v>
      </c>
      <c r="C287" s="2">
        <v>2145300</v>
      </c>
      <c r="D287" s="2">
        <v>871267.51</v>
      </c>
      <c r="E287" s="21">
        <f t="shared" si="8"/>
        <v>40.612851815596883</v>
      </c>
      <c r="F287" s="2">
        <f t="shared" si="9"/>
        <v>1274032.49</v>
      </c>
    </row>
    <row r="288" spans="1:6" x14ac:dyDescent="0.25">
      <c r="A288" s="5" t="s">
        <v>34</v>
      </c>
      <c r="B288" s="6" t="s">
        <v>342</v>
      </c>
      <c r="C288" s="2">
        <v>5981580</v>
      </c>
      <c r="D288" s="2">
        <v>1562666.4</v>
      </c>
      <c r="E288" s="21">
        <f t="shared" si="8"/>
        <v>26.124642652944541</v>
      </c>
      <c r="F288" s="2">
        <f t="shared" si="9"/>
        <v>4418913.5999999996</v>
      </c>
    </row>
    <row r="289" spans="1:6" ht="47.25" x14ac:dyDescent="0.25">
      <c r="A289" s="5" t="s">
        <v>116</v>
      </c>
      <c r="B289" s="6" t="s">
        <v>343</v>
      </c>
      <c r="C289" s="2">
        <v>7555185.2000000002</v>
      </c>
      <c r="D289" s="2">
        <v>4745263.4000000004</v>
      </c>
      <c r="E289" s="21">
        <f t="shared" si="8"/>
        <v>62.808035466820854</v>
      </c>
      <c r="F289" s="2">
        <f t="shared" si="9"/>
        <v>2809921.8</v>
      </c>
    </row>
    <row r="290" spans="1:6" x14ac:dyDescent="0.25">
      <c r="A290" s="5" t="s">
        <v>148</v>
      </c>
      <c r="B290" s="6" t="s">
        <v>344</v>
      </c>
      <c r="C290" s="2">
        <v>7555185.2000000002</v>
      </c>
      <c r="D290" s="2">
        <v>4745263.4000000004</v>
      </c>
      <c r="E290" s="21">
        <f t="shared" si="8"/>
        <v>62.808035466820854</v>
      </c>
      <c r="F290" s="2">
        <f t="shared" si="9"/>
        <v>2809921.8</v>
      </c>
    </row>
    <row r="291" spans="1:6" ht="78.75" x14ac:dyDescent="0.25">
      <c r="A291" s="5" t="s">
        <v>289</v>
      </c>
      <c r="B291" s="6" t="s">
        <v>345</v>
      </c>
      <c r="C291" s="2">
        <v>6973481</v>
      </c>
      <c r="D291" s="2">
        <v>4511353</v>
      </c>
      <c r="E291" s="21">
        <f t="shared" si="8"/>
        <v>64.69298475180473</v>
      </c>
      <c r="F291" s="2">
        <f t="shared" si="9"/>
        <v>2462128</v>
      </c>
    </row>
    <row r="292" spans="1:6" ht="31.5" x14ac:dyDescent="0.25">
      <c r="A292" s="5" t="s">
        <v>150</v>
      </c>
      <c r="B292" s="6" t="s">
        <v>346</v>
      </c>
      <c r="C292" s="2">
        <v>581704.19999999995</v>
      </c>
      <c r="D292" s="2">
        <v>233910.39999999999</v>
      </c>
      <c r="E292" s="21">
        <f t="shared" si="8"/>
        <v>40.211227630813049</v>
      </c>
      <c r="F292" s="2">
        <f t="shared" si="9"/>
        <v>347793.79999999993</v>
      </c>
    </row>
    <row r="293" spans="1:6" x14ac:dyDescent="0.25">
      <c r="A293" s="5" t="s">
        <v>40</v>
      </c>
      <c r="B293" s="6" t="s">
        <v>347</v>
      </c>
      <c r="C293" s="2">
        <v>362000</v>
      </c>
      <c r="D293" s="2">
        <v>251917</v>
      </c>
      <c r="E293" s="21">
        <f t="shared" si="8"/>
        <v>69.590331491712703</v>
      </c>
      <c r="F293" s="2">
        <f t="shared" si="9"/>
        <v>110083</v>
      </c>
    </row>
    <row r="294" spans="1:6" x14ac:dyDescent="0.25">
      <c r="A294" s="5" t="s">
        <v>42</v>
      </c>
      <c r="B294" s="6" t="s">
        <v>348</v>
      </c>
      <c r="C294" s="2">
        <v>362000</v>
      </c>
      <c r="D294" s="2">
        <v>251917</v>
      </c>
      <c r="E294" s="21">
        <f t="shared" si="8"/>
        <v>69.590331491712703</v>
      </c>
      <c r="F294" s="2">
        <f t="shared" si="9"/>
        <v>110083</v>
      </c>
    </row>
    <row r="295" spans="1:6" ht="31.5" x14ac:dyDescent="0.25">
      <c r="A295" s="5" t="s">
        <v>44</v>
      </c>
      <c r="B295" s="6" t="s">
        <v>349</v>
      </c>
      <c r="C295" s="2">
        <v>350000</v>
      </c>
      <c r="D295" s="2">
        <v>245877</v>
      </c>
      <c r="E295" s="21">
        <f t="shared" si="8"/>
        <v>70.250571428571433</v>
      </c>
      <c r="F295" s="2">
        <f t="shared" si="9"/>
        <v>104123</v>
      </c>
    </row>
    <row r="296" spans="1:6" x14ac:dyDescent="0.25">
      <c r="A296" s="5" t="s">
        <v>71</v>
      </c>
      <c r="B296" s="6" t="s">
        <v>350</v>
      </c>
      <c r="C296" s="2">
        <v>12000</v>
      </c>
      <c r="D296" s="2">
        <v>6040</v>
      </c>
      <c r="E296" s="21">
        <f t="shared" si="8"/>
        <v>50.333333333333329</v>
      </c>
      <c r="F296" s="2">
        <f t="shared" si="9"/>
        <v>5960</v>
      </c>
    </row>
    <row r="297" spans="1:6" s="16" customFormat="1" x14ac:dyDescent="0.25">
      <c r="A297" s="17" t="s">
        <v>351</v>
      </c>
      <c r="B297" s="18" t="s">
        <v>352</v>
      </c>
      <c r="C297" s="13">
        <v>228114170.99000001</v>
      </c>
      <c r="D297" s="13">
        <v>188766169.28</v>
      </c>
      <c r="E297" s="20">
        <f t="shared" si="8"/>
        <v>82.750742078305635</v>
      </c>
      <c r="F297" s="13">
        <f t="shared" si="9"/>
        <v>39348001.710000008</v>
      </c>
    </row>
    <row r="298" spans="1:6" x14ac:dyDescent="0.25">
      <c r="A298" s="5" t="s">
        <v>353</v>
      </c>
      <c r="B298" s="6" t="s">
        <v>354</v>
      </c>
      <c r="C298" s="2">
        <v>159142918.47</v>
      </c>
      <c r="D298" s="2">
        <v>140201109.94</v>
      </c>
      <c r="E298" s="21">
        <f t="shared" si="8"/>
        <v>88.097611434987783</v>
      </c>
      <c r="F298" s="2">
        <f t="shared" si="9"/>
        <v>18941808.530000001</v>
      </c>
    </row>
    <row r="299" spans="1:6" ht="47.25" x14ac:dyDescent="0.25">
      <c r="A299" s="5" t="s">
        <v>116</v>
      </c>
      <c r="B299" s="6" t="s">
        <v>355</v>
      </c>
      <c r="C299" s="2">
        <v>159142918.47</v>
      </c>
      <c r="D299" s="2">
        <v>140201109.94</v>
      </c>
      <c r="E299" s="21">
        <f t="shared" si="8"/>
        <v>88.097611434987783</v>
      </c>
      <c r="F299" s="2">
        <f t="shared" si="9"/>
        <v>18941808.530000001</v>
      </c>
    </row>
    <row r="300" spans="1:6" x14ac:dyDescent="0.25">
      <c r="A300" s="5" t="s">
        <v>148</v>
      </c>
      <c r="B300" s="6" t="s">
        <v>356</v>
      </c>
      <c r="C300" s="2">
        <v>112018974.51000001</v>
      </c>
      <c r="D300" s="2">
        <v>100251527.2</v>
      </c>
      <c r="E300" s="21">
        <f t="shared" si="8"/>
        <v>89.495130301385217</v>
      </c>
      <c r="F300" s="2">
        <f t="shared" si="9"/>
        <v>11767447.310000002</v>
      </c>
    </row>
    <row r="301" spans="1:6" ht="78.75" x14ac:dyDescent="0.25">
      <c r="A301" s="5" t="s">
        <v>289</v>
      </c>
      <c r="B301" s="6" t="s">
        <v>357</v>
      </c>
      <c r="C301" s="2">
        <v>99018266.430000007</v>
      </c>
      <c r="D301" s="2">
        <v>95314327.219999999</v>
      </c>
      <c r="E301" s="21">
        <f t="shared" si="8"/>
        <v>96.259337450006285</v>
      </c>
      <c r="F301" s="2">
        <f t="shared" si="9"/>
        <v>3703939.2100000083</v>
      </c>
    </row>
    <row r="302" spans="1:6" ht="31.5" x14ac:dyDescent="0.25">
      <c r="A302" s="5" t="s">
        <v>150</v>
      </c>
      <c r="B302" s="6" t="s">
        <v>358</v>
      </c>
      <c r="C302" s="2">
        <v>13000708.08</v>
      </c>
      <c r="D302" s="2">
        <v>4937199.9800000004</v>
      </c>
      <c r="E302" s="21">
        <f t="shared" si="8"/>
        <v>37.976392898132055</v>
      </c>
      <c r="F302" s="2">
        <f t="shared" si="9"/>
        <v>8063508.0999999996</v>
      </c>
    </row>
    <row r="303" spans="1:6" x14ac:dyDescent="0.25">
      <c r="A303" s="5" t="s">
        <v>298</v>
      </c>
      <c r="B303" s="6" t="s">
        <v>359</v>
      </c>
      <c r="C303" s="2">
        <v>47123943.960000001</v>
      </c>
      <c r="D303" s="2">
        <v>39949582.740000002</v>
      </c>
      <c r="E303" s="21">
        <f t="shared" si="8"/>
        <v>84.775550140519272</v>
      </c>
      <c r="F303" s="2">
        <f t="shared" si="9"/>
        <v>7174361.2199999988</v>
      </c>
    </row>
    <row r="304" spans="1:6" ht="78.75" x14ac:dyDescent="0.25">
      <c r="A304" s="5" t="s">
        <v>300</v>
      </c>
      <c r="B304" s="6" t="s">
        <v>360</v>
      </c>
      <c r="C304" s="2">
        <v>36917996.039999999</v>
      </c>
      <c r="D304" s="2">
        <v>35349073.590000004</v>
      </c>
      <c r="E304" s="21">
        <f t="shared" si="8"/>
        <v>95.750250234871643</v>
      </c>
      <c r="F304" s="2">
        <f t="shared" si="9"/>
        <v>1568922.4499999955</v>
      </c>
    </row>
    <row r="305" spans="1:6" ht="31.5" x14ac:dyDescent="0.25">
      <c r="A305" s="5" t="s">
        <v>302</v>
      </c>
      <c r="B305" s="6" t="s">
        <v>361</v>
      </c>
      <c r="C305" s="2">
        <v>10205947.92</v>
      </c>
      <c r="D305" s="2">
        <v>4600509.1500000004</v>
      </c>
      <c r="E305" s="21">
        <f t="shared" si="8"/>
        <v>45.076745306378172</v>
      </c>
      <c r="F305" s="2">
        <f t="shared" si="9"/>
        <v>5605438.7699999996</v>
      </c>
    </row>
    <row r="306" spans="1:6" ht="31.5" x14ac:dyDescent="0.25">
      <c r="A306" s="5" t="s">
        <v>362</v>
      </c>
      <c r="B306" s="6" t="s">
        <v>363</v>
      </c>
      <c r="C306" s="2">
        <v>68971252.519999996</v>
      </c>
      <c r="D306" s="2">
        <v>48565059.340000004</v>
      </c>
      <c r="E306" s="21">
        <f t="shared" si="8"/>
        <v>70.41348034953738</v>
      </c>
      <c r="F306" s="2">
        <f t="shared" si="9"/>
        <v>20406193.179999992</v>
      </c>
    </row>
    <row r="307" spans="1:6" ht="78.75" x14ac:dyDescent="0.25">
      <c r="A307" s="5" t="s">
        <v>11</v>
      </c>
      <c r="B307" s="6" t="s">
        <v>364</v>
      </c>
      <c r="C307" s="2">
        <v>14292633.640000001</v>
      </c>
      <c r="D307" s="2">
        <v>11273305.560000001</v>
      </c>
      <c r="E307" s="21">
        <f t="shared" si="8"/>
        <v>78.874935466407152</v>
      </c>
      <c r="F307" s="2">
        <f t="shared" si="9"/>
        <v>3019328.08</v>
      </c>
    </row>
    <row r="308" spans="1:6" ht="31.5" x14ac:dyDescent="0.25">
      <c r="A308" s="5" t="s">
        <v>13</v>
      </c>
      <c r="B308" s="6" t="s">
        <v>365</v>
      </c>
      <c r="C308" s="2">
        <v>14292633.640000001</v>
      </c>
      <c r="D308" s="2">
        <v>11273305.560000001</v>
      </c>
      <c r="E308" s="21">
        <f t="shared" si="8"/>
        <v>78.874935466407152</v>
      </c>
      <c r="F308" s="2">
        <f t="shared" si="9"/>
        <v>3019328.08</v>
      </c>
    </row>
    <row r="309" spans="1:6" ht="31.5" x14ac:dyDescent="0.25">
      <c r="A309" s="5" t="s">
        <v>15</v>
      </c>
      <c r="B309" s="6" t="s">
        <v>366</v>
      </c>
      <c r="C309" s="2">
        <v>10355089</v>
      </c>
      <c r="D309" s="2">
        <v>8497618.8800000008</v>
      </c>
      <c r="E309" s="21">
        <f t="shared" si="8"/>
        <v>82.062248619978078</v>
      </c>
      <c r="F309" s="2">
        <f t="shared" si="9"/>
        <v>1857470.1199999992</v>
      </c>
    </row>
    <row r="310" spans="1:6" ht="47.25" x14ac:dyDescent="0.25">
      <c r="A310" s="5" t="s">
        <v>17</v>
      </c>
      <c r="B310" s="6" t="s">
        <v>367</v>
      </c>
      <c r="C310" s="2">
        <v>718581.9</v>
      </c>
      <c r="D310" s="2">
        <v>300189.48</v>
      </c>
      <c r="E310" s="21">
        <f t="shared" si="8"/>
        <v>41.775263195468739</v>
      </c>
      <c r="F310" s="2">
        <f t="shared" si="9"/>
        <v>418392.42000000004</v>
      </c>
    </row>
    <row r="311" spans="1:6" ht="63" x14ac:dyDescent="0.25">
      <c r="A311" s="5" t="s">
        <v>19</v>
      </c>
      <c r="B311" s="6" t="s">
        <v>368</v>
      </c>
      <c r="C311" s="2">
        <v>3218962.74</v>
      </c>
      <c r="D311" s="2">
        <v>2475497.2000000002</v>
      </c>
      <c r="E311" s="21">
        <f t="shared" si="8"/>
        <v>76.903568010855565</v>
      </c>
      <c r="F311" s="2">
        <f t="shared" si="9"/>
        <v>743465.54</v>
      </c>
    </row>
    <row r="312" spans="1:6" s="16" customFormat="1" ht="31.5" x14ac:dyDescent="0.25">
      <c r="A312" s="5" t="s">
        <v>28</v>
      </c>
      <c r="B312" s="6" t="s">
        <v>369</v>
      </c>
      <c r="C312" s="2">
        <v>3478227</v>
      </c>
      <c r="D312" s="2">
        <v>1743462.99</v>
      </c>
      <c r="E312" s="21">
        <f t="shared" si="8"/>
        <v>50.125049055165171</v>
      </c>
      <c r="F312" s="2">
        <f t="shared" si="9"/>
        <v>1734764.01</v>
      </c>
    </row>
    <row r="313" spans="1:6" ht="47.25" x14ac:dyDescent="0.25">
      <c r="A313" s="5" t="s">
        <v>30</v>
      </c>
      <c r="B313" s="6" t="s">
        <v>370</v>
      </c>
      <c r="C313" s="2">
        <v>3478227</v>
      </c>
      <c r="D313" s="2">
        <v>1743462.99</v>
      </c>
      <c r="E313" s="21">
        <f t="shared" si="8"/>
        <v>50.125049055165171</v>
      </c>
      <c r="F313" s="2">
        <f t="shared" si="9"/>
        <v>1734764.01</v>
      </c>
    </row>
    <row r="314" spans="1:6" ht="31.5" x14ac:dyDescent="0.25">
      <c r="A314" s="5" t="s">
        <v>32</v>
      </c>
      <c r="B314" s="6" t="s">
        <v>371</v>
      </c>
      <c r="C314" s="2">
        <v>1639024</v>
      </c>
      <c r="D314" s="2">
        <v>840388.42</v>
      </c>
      <c r="E314" s="21">
        <f t="shared" si="8"/>
        <v>51.273710452073914</v>
      </c>
      <c r="F314" s="2">
        <f t="shared" si="9"/>
        <v>798635.58</v>
      </c>
    </row>
    <row r="315" spans="1:6" x14ac:dyDescent="0.25">
      <c r="A315" s="5" t="s">
        <v>34</v>
      </c>
      <c r="B315" s="6" t="s">
        <v>372</v>
      </c>
      <c r="C315" s="2">
        <v>1839203</v>
      </c>
      <c r="D315" s="2">
        <v>903074.57</v>
      </c>
      <c r="E315" s="21">
        <f t="shared" si="8"/>
        <v>49.101408055554494</v>
      </c>
      <c r="F315" s="2">
        <f t="shared" si="9"/>
        <v>936128.43</v>
      </c>
    </row>
    <row r="316" spans="1:6" ht="31.5" x14ac:dyDescent="0.25">
      <c r="A316" s="5" t="s">
        <v>36</v>
      </c>
      <c r="B316" s="6" t="s">
        <v>474</v>
      </c>
      <c r="C316" s="2">
        <v>62928.1</v>
      </c>
      <c r="D316" s="2">
        <v>62928.1</v>
      </c>
      <c r="E316" s="21">
        <f t="shared" si="8"/>
        <v>100</v>
      </c>
      <c r="F316" s="2">
        <f t="shared" si="9"/>
        <v>0</v>
      </c>
    </row>
    <row r="317" spans="1:6" ht="31.5" x14ac:dyDescent="0.25">
      <c r="A317" s="5" t="s">
        <v>60</v>
      </c>
      <c r="B317" s="6" t="s">
        <v>475</v>
      </c>
      <c r="C317" s="2">
        <v>62928.1</v>
      </c>
      <c r="D317" s="2">
        <v>62928.1</v>
      </c>
      <c r="E317" s="21">
        <f t="shared" si="8"/>
        <v>100</v>
      </c>
      <c r="F317" s="2">
        <f t="shared" si="9"/>
        <v>0</v>
      </c>
    </row>
    <row r="318" spans="1:6" ht="47.25" x14ac:dyDescent="0.25">
      <c r="A318" s="5" t="s">
        <v>62</v>
      </c>
      <c r="B318" s="6" t="s">
        <v>476</v>
      </c>
      <c r="C318" s="2">
        <v>62928.1</v>
      </c>
      <c r="D318" s="2">
        <v>62928.1</v>
      </c>
      <c r="E318" s="21">
        <f t="shared" si="8"/>
        <v>100</v>
      </c>
      <c r="F318" s="2">
        <f t="shared" si="9"/>
        <v>0</v>
      </c>
    </row>
    <row r="319" spans="1:6" ht="47.25" x14ac:dyDescent="0.25">
      <c r="A319" s="5" t="s">
        <v>116</v>
      </c>
      <c r="B319" s="6" t="s">
        <v>373</v>
      </c>
      <c r="C319" s="2">
        <v>51129597.450000003</v>
      </c>
      <c r="D319" s="2">
        <v>35482993.359999999</v>
      </c>
      <c r="E319" s="21">
        <f t="shared" si="8"/>
        <v>69.398147315161381</v>
      </c>
      <c r="F319" s="2">
        <f t="shared" si="9"/>
        <v>15646604.090000004</v>
      </c>
    </row>
    <row r="320" spans="1:6" x14ac:dyDescent="0.25">
      <c r="A320" s="5" t="s">
        <v>148</v>
      </c>
      <c r="B320" s="6" t="s">
        <v>374</v>
      </c>
      <c r="C320" s="2">
        <v>51129597.450000003</v>
      </c>
      <c r="D320" s="2">
        <v>35482993.359999999</v>
      </c>
      <c r="E320" s="21">
        <f t="shared" si="8"/>
        <v>69.398147315161381</v>
      </c>
      <c r="F320" s="2">
        <f t="shared" si="9"/>
        <v>15646604.090000004</v>
      </c>
    </row>
    <row r="321" spans="1:6" ht="78.75" x14ac:dyDescent="0.25">
      <c r="A321" s="5" t="s">
        <v>289</v>
      </c>
      <c r="B321" s="6" t="s">
        <v>375</v>
      </c>
      <c r="C321" s="2">
        <v>47890181</v>
      </c>
      <c r="D321" s="2">
        <v>34500000</v>
      </c>
      <c r="E321" s="21">
        <f t="shared" si="8"/>
        <v>72.039819603104021</v>
      </c>
      <c r="F321" s="2">
        <f t="shared" si="9"/>
        <v>13390181</v>
      </c>
    </row>
    <row r="322" spans="1:6" ht="31.5" x14ac:dyDescent="0.25">
      <c r="A322" s="5" t="s">
        <v>150</v>
      </c>
      <c r="B322" s="6" t="s">
        <v>376</v>
      </c>
      <c r="C322" s="2">
        <v>3239416.45</v>
      </c>
      <c r="D322" s="2">
        <v>982993.36</v>
      </c>
      <c r="E322" s="21">
        <f t="shared" si="8"/>
        <v>30.344766570534638</v>
      </c>
      <c r="F322" s="2">
        <f t="shared" si="9"/>
        <v>2256423.0900000003</v>
      </c>
    </row>
    <row r="323" spans="1:6" x14ac:dyDescent="0.25">
      <c r="A323" s="5" t="s">
        <v>40</v>
      </c>
      <c r="B323" s="6" t="s">
        <v>377</v>
      </c>
      <c r="C323" s="2">
        <v>7866.33</v>
      </c>
      <c r="D323" s="2">
        <v>2369.33</v>
      </c>
      <c r="E323" s="21">
        <f t="shared" si="8"/>
        <v>30.119890724136923</v>
      </c>
      <c r="F323" s="2">
        <f t="shared" si="9"/>
        <v>5497</v>
      </c>
    </row>
    <row r="324" spans="1:6" x14ac:dyDescent="0.25">
      <c r="A324" s="5" t="s">
        <v>42</v>
      </c>
      <c r="B324" s="6" t="s">
        <v>378</v>
      </c>
      <c r="C324" s="2">
        <v>7866.33</v>
      </c>
      <c r="D324" s="2">
        <v>2369.33</v>
      </c>
      <c r="E324" s="21">
        <f t="shared" si="8"/>
        <v>30.119890724136923</v>
      </c>
      <c r="F324" s="2">
        <f t="shared" si="9"/>
        <v>5497</v>
      </c>
    </row>
    <row r="325" spans="1:6" ht="31.5" x14ac:dyDescent="0.25">
      <c r="A325" s="5" t="s">
        <v>44</v>
      </c>
      <c r="B325" s="6" t="s">
        <v>379</v>
      </c>
      <c r="C325" s="2">
        <v>6654</v>
      </c>
      <c r="D325" s="2">
        <v>1457</v>
      </c>
      <c r="E325" s="21">
        <f t="shared" si="8"/>
        <v>21.896603546738806</v>
      </c>
      <c r="F325" s="2">
        <f t="shared" si="9"/>
        <v>5197</v>
      </c>
    </row>
    <row r="326" spans="1:6" x14ac:dyDescent="0.25">
      <c r="A326" s="5" t="s">
        <v>71</v>
      </c>
      <c r="B326" s="6" t="s">
        <v>380</v>
      </c>
      <c r="C326" s="2">
        <v>1200</v>
      </c>
      <c r="D326" s="2">
        <v>900</v>
      </c>
      <c r="E326" s="21">
        <f t="shared" si="8"/>
        <v>75</v>
      </c>
      <c r="F326" s="2">
        <f t="shared" si="9"/>
        <v>300</v>
      </c>
    </row>
    <row r="327" spans="1:6" x14ac:dyDescent="0.25">
      <c r="A327" s="5" t="s">
        <v>46</v>
      </c>
      <c r="B327" s="6" t="s">
        <v>477</v>
      </c>
      <c r="C327" s="2">
        <v>12.33</v>
      </c>
      <c r="D327" s="2">
        <v>12.33</v>
      </c>
      <c r="E327" s="21">
        <f t="shared" ref="E327:E366" si="10">D327/C327*100</f>
        <v>100</v>
      </c>
      <c r="F327" s="2">
        <f t="shared" ref="F327:F366" si="11">C327-D327</f>
        <v>0</v>
      </c>
    </row>
    <row r="328" spans="1:6" s="16" customFormat="1" x14ac:dyDescent="0.25">
      <c r="A328" s="17" t="s">
        <v>381</v>
      </c>
      <c r="B328" s="18" t="s">
        <v>382</v>
      </c>
      <c r="C328" s="13">
        <v>119915717.7</v>
      </c>
      <c r="D328" s="13">
        <v>55238321.189999998</v>
      </c>
      <c r="E328" s="20">
        <f t="shared" si="10"/>
        <v>46.064287692621633</v>
      </c>
      <c r="F328" s="13">
        <f t="shared" si="11"/>
        <v>64677396.510000005</v>
      </c>
    </row>
    <row r="329" spans="1:6" x14ac:dyDescent="0.25">
      <c r="A329" s="5" t="s">
        <v>383</v>
      </c>
      <c r="B329" s="6" t="s">
        <v>384</v>
      </c>
      <c r="C329" s="2">
        <v>19200000</v>
      </c>
      <c r="D329" s="2">
        <v>10925512.880000001</v>
      </c>
      <c r="E329" s="21">
        <f t="shared" si="10"/>
        <v>56.90371291666667</v>
      </c>
      <c r="F329" s="2">
        <f t="shared" si="11"/>
        <v>8274487.1199999992</v>
      </c>
    </row>
    <row r="330" spans="1:6" ht="31.5" x14ac:dyDescent="0.25">
      <c r="A330" s="5" t="s">
        <v>36</v>
      </c>
      <c r="B330" s="6" t="s">
        <v>385</v>
      </c>
      <c r="C330" s="2">
        <v>19200000</v>
      </c>
      <c r="D330" s="2">
        <v>10925512.880000001</v>
      </c>
      <c r="E330" s="21">
        <f t="shared" si="10"/>
        <v>56.90371291666667</v>
      </c>
      <c r="F330" s="2">
        <f t="shared" si="11"/>
        <v>8274487.1199999992</v>
      </c>
    </row>
    <row r="331" spans="1:6" s="16" customFormat="1" ht="31.5" x14ac:dyDescent="0.25">
      <c r="A331" s="5" t="s">
        <v>386</v>
      </c>
      <c r="B331" s="6" t="s">
        <v>387</v>
      </c>
      <c r="C331" s="2">
        <v>19200000</v>
      </c>
      <c r="D331" s="2">
        <v>10925512.880000001</v>
      </c>
      <c r="E331" s="21">
        <f t="shared" si="10"/>
        <v>56.90371291666667</v>
      </c>
      <c r="F331" s="2">
        <f t="shared" si="11"/>
        <v>8274487.1199999992</v>
      </c>
    </row>
    <row r="332" spans="1:6" x14ac:dyDescent="0.25">
      <c r="A332" s="5" t="s">
        <v>388</v>
      </c>
      <c r="B332" s="6" t="s">
        <v>389</v>
      </c>
      <c r="C332" s="2">
        <v>19200000</v>
      </c>
      <c r="D332" s="2">
        <v>10925512.880000001</v>
      </c>
      <c r="E332" s="21">
        <f t="shared" si="10"/>
        <v>56.90371291666667</v>
      </c>
      <c r="F332" s="2">
        <f t="shared" si="11"/>
        <v>8274487.1199999992</v>
      </c>
    </row>
    <row r="333" spans="1:6" x14ac:dyDescent="0.25">
      <c r="A333" s="5" t="s">
        <v>390</v>
      </c>
      <c r="B333" s="6" t="s">
        <v>391</v>
      </c>
      <c r="C333" s="2">
        <v>12788214</v>
      </c>
      <c r="D333" s="2">
        <v>5548208.5999999996</v>
      </c>
      <c r="E333" s="21">
        <f t="shared" si="10"/>
        <v>43.385328084124957</v>
      </c>
      <c r="F333" s="2">
        <f t="shared" si="11"/>
        <v>7240005.4000000004</v>
      </c>
    </row>
    <row r="334" spans="1:6" ht="31.5" x14ac:dyDescent="0.25">
      <c r="A334" s="5" t="s">
        <v>36</v>
      </c>
      <c r="B334" s="6" t="s">
        <v>392</v>
      </c>
      <c r="C334" s="2">
        <v>12788214</v>
      </c>
      <c r="D334" s="2">
        <v>5548208.5999999996</v>
      </c>
      <c r="E334" s="21">
        <f t="shared" si="10"/>
        <v>43.385328084124957</v>
      </c>
      <c r="F334" s="2">
        <f t="shared" si="11"/>
        <v>7240005.4000000004</v>
      </c>
    </row>
    <row r="335" spans="1:6" ht="31.5" x14ac:dyDescent="0.25">
      <c r="A335" s="5" t="s">
        <v>60</v>
      </c>
      <c r="B335" s="6" t="s">
        <v>393</v>
      </c>
      <c r="C335" s="2">
        <v>12788214</v>
      </c>
      <c r="D335" s="2">
        <v>5548208.5999999996</v>
      </c>
      <c r="E335" s="21">
        <f t="shared" si="10"/>
        <v>43.385328084124957</v>
      </c>
      <c r="F335" s="2">
        <f t="shared" si="11"/>
        <v>7240005.4000000004</v>
      </c>
    </row>
    <row r="336" spans="1:6" ht="47.25" x14ac:dyDescent="0.25">
      <c r="A336" s="5" t="s">
        <v>62</v>
      </c>
      <c r="B336" s="6" t="s">
        <v>394</v>
      </c>
      <c r="C336" s="2">
        <v>12788214</v>
      </c>
      <c r="D336" s="2">
        <v>5548208.5999999996</v>
      </c>
      <c r="E336" s="21">
        <f t="shared" si="10"/>
        <v>43.385328084124957</v>
      </c>
      <c r="F336" s="2">
        <f t="shared" si="11"/>
        <v>7240005.4000000004</v>
      </c>
    </row>
    <row r="337" spans="1:6" x14ac:dyDescent="0.25">
      <c r="A337" s="5" t="s">
        <v>395</v>
      </c>
      <c r="B337" s="6" t="s">
        <v>396</v>
      </c>
      <c r="C337" s="2">
        <v>87927503.700000003</v>
      </c>
      <c r="D337" s="2">
        <v>38764599.710000001</v>
      </c>
      <c r="E337" s="21">
        <f t="shared" si="10"/>
        <v>44.087001312195788</v>
      </c>
      <c r="F337" s="2">
        <f t="shared" si="11"/>
        <v>49162903.990000002</v>
      </c>
    </row>
    <row r="338" spans="1:6" ht="31.5" x14ac:dyDescent="0.25">
      <c r="A338" s="5" t="s">
        <v>36</v>
      </c>
      <c r="B338" s="6" t="s">
        <v>397</v>
      </c>
      <c r="C338" s="2">
        <v>36704003.700000003</v>
      </c>
      <c r="D338" s="2">
        <v>19267648.510000002</v>
      </c>
      <c r="E338" s="21">
        <f t="shared" si="10"/>
        <v>52.494677876244879</v>
      </c>
      <c r="F338" s="2">
        <f t="shared" si="11"/>
        <v>17436355.190000001</v>
      </c>
    </row>
    <row r="339" spans="1:6" ht="31.5" x14ac:dyDescent="0.25">
      <c r="A339" s="5" t="s">
        <v>60</v>
      </c>
      <c r="B339" s="6" t="s">
        <v>398</v>
      </c>
      <c r="C339" s="2">
        <v>36704003.700000003</v>
      </c>
      <c r="D339" s="2">
        <v>19267648.510000002</v>
      </c>
      <c r="E339" s="21">
        <f t="shared" si="10"/>
        <v>52.494677876244879</v>
      </c>
      <c r="F339" s="2">
        <f t="shared" si="11"/>
        <v>17436355.190000001</v>
      </c>
    </row>
    <row r="340" spans="1:6" x14ac:dyDescent="0.25">
      <c r="A340" s="5" t="s">
        <v>399</v>
      </c>
      <c r="B340" s="6" t="s">
        <v>400</v>
      </c>
      <c r="C340" s="2">
        <v>36704003.700000003</v>
      </c>
      <c r="D340" s="2">
        <v>19267648.510000002</v>
      </c>
      <c r="E340" s="21">
        <f t="shared" si="10"/>
        <v>52.494677876244879</v>
      </c>
      <c r="F340" s="2">
        <f t="shared" si="11"/>
        <v>17436355.190000001</v>
      </c>
    </row>
    <row r="341" spans="1:6" ht="47.25" x14ac:dyDescent="0.25">
      <c r="A341" s="5" t="s">
        <v>193</v>
      </c>
      <c r="B341" s="6" t="s">
        <v>401</v>
      </c>
      <c r="C341" s="2">
        <v>41975000</v>
      </c>
      <c r="D341" s="2">
        <v>16200000</v>
      </c>
      <c r="E341" s="21">
        <f t="shared" si="10"/>
        <v>38.594401429422277</v>
      </c>
      <c r="F341" s="2">
        <f t="shared" si="11"/>
        <v>25775000</v>
      </c>
    </row>
    <row r="342" spans="1:6" x14ac:dyDescent="0.25">
      <c r="A342" s="5" t="s">
        <v>195</v>
      </c>
      <c r="B342" s="6" t="s">
        <v>402</v>
      </c>
      <c r="C342" s="2">
        <v>41975000</v>
      </c>
      <c r="D342" s="2">
        <v>16200000</v>
      </c>
      <c r="E342" s="21">
        <f t="shared" si="10"/>
        <v>38.594401429422277</v>
      </c>
      <c r="F342" s="2">
        <f t="shared" si="11"/>
        <v>25775000</v>
      </c>
    </row>
    <row r="343" spans="1:6" ht="63" x14ac:dyDescent="0.25">
      <c r="A343" s="5" t="s">
        <v>235</v>
      </c>
      <c r="B343" s="6" t="s">
        <v>403</v>
      </c>
      <c r="C343" s="2">
        <v>41975000</v>
      </c>
      <c r="D343" s="2">
        <v>16200000</v>
      </c>
      <c r="E343" s="21">
        <f t="shared" si="10"/>
        <v>38.594401429422277</v>
      </c>
      <c r="F343" s="2">
        <f t="shared" si="11"/>
        <v>25775000</v>
      </c>
    </row>
    <row r="344" spans="1:6" ht="47.25" x14ac:dyDescent="0.25">
      <c r="A344" s="5" t="s">
        <v>116</v>
      </c>
      <c r="B344" s="6" t="s">
        <v>404</v>
      </c>
      <c r="C344" s="2">
        <v>9248500</v>
      </c>
      <c r="D344" s="2">
        <v>3296951.2</v>
      </c>
      <c r="E344" s="21">
        <f t="shared" si="10"/>
        <v>35.64849651294805</v>
      </c>
      <c r="F344" s="2">
        <f t="shared" si="11"/>
        <v>5951548.7999999998</v>
      </c>
    </row>
    <row r="345" spans="1:6" x14ac:dyDescent="0.25">
      <c r="A345" s="5" t="s">
        <v>148</v>
      </c>
      <c r="B345" s="6" t="s">
        <v>405</v>
      </c>
      <c r="C345" s="2">
        <v>9248500</v>
      </c>
      <c r="D345" s="2">
        <v>3296951.2</v>
      </c>
      <c r="E345" s="21">
        <f t="shared" si="10"/>
        <v>35.64849651294805</v>
      </c>
      <c r="F345" s="2">
        <f t="shared" si="11"/>
        <v>5951548.7999999998</v>
      </c>
    </row>
    <row r="346" spans="1:6" ht="31.5" x14ac:dyDescent="0.25">
      <c r="A346" s="5" t="s">
        <v>150</v>
      </c>
      <c r="B346" s="6" t="s">
        <v>406</v>
      </c>
      <c r="C346" s="2">
        <v>9248500</v>
      </c>
      <c r="D346" s="2">
        <v>3296951.2</v>
      </c>
      <c r="E346" s="21">
        <f t="shared" si="10"/>
        <v>35.64849651294805</v>
      </c>
      <c r="F346" s="2">
        <f t="shared" si="11"/>
        <v>5951548.7999999998</v>
      </c>
    </row>
    <row r="347" spans="1:6" s="16" customFormat="1" x14ac:dyDescent="0.25">
      <c r="A347" s="17" t="s">
        <v>407</v>
      </c>
      <c r="B347" s="18" t="s">
        <v>408</v>
      </c>
      <c r="C347" s="13">
        <v>154284645.22</v>
      </c>
      <c r="D347" s="13">
        <v>96830347.359999999</v>
      </c>
      <c r="E347" s="20">
        <f t="shared" si="10"/>
        <v>62.760845203958006</v>
      </c>
      <c r="F347" s="13">
        <f t="shared" si="11"/>
        <v>57454297.859999999</v>
      </c>
    </row>
    <row r="348" spans="1:6" x14ac:dyDescent="0.25">
      <c r="A348" s="5" t="s">
        <v>409</v>
      </c>
      <c r="B348" s="6" t="s">
        <v>410</v>
      </c>
      <c r="C348" s="2">
        <v>134499563.21000001</v>
      </c>
      <c r="D348" s="2">
        <v>89375779.469999999</v>
      </c>
      <c r="E348" s="21">
        <f t="shared" si="10"/>
        <v>66.450609456964344</v>
      </c>
      <c r="F348" s="2">
        <f t="shared" si="11"/>
        <v>45123783.74000001</v>
      </c>
    </row>
    <row r="349" spans="1:6" ht="31.5" x14ac:dyDescent="0.25">
      <c r="A349" s="5" t="s">
        <v>28</v>
      </c>
      <c r="B349" s="6" t="s">
        <v>411</v>
      </c>
      <c r="C349" s="2">
        <v>9674618.5999999996</v>
      </c>
      <c r="D349" s="2">
        <v>2440850.14</v>
      </c>
      <c r="E349" s="21">
        <f t="shared" si="10"/>
        <v>25.229419793354957</v>
      </c>
      <c r="F349" s="2">
        <f t="shared" si="11"/>
        <v>7233768.459999999</v>
      </c>
    </row>
    <row r="350" spans="1:6" ht="47.25" x14ac:dyDescent="0.25">
      <c r="A350" s="5" t="s">
        <v>30</v>
      </c>
      <c r="B350" s="6" t="s">
        <v>412</v>
      </c>
      <c r="C350" s="2">
        <v>9674618.5999999996</v>
      </c>
      <c r="D350" s="2">
        <v>2440850.14</v>
      </c>
      <c r="E350" s="21">
        <f t="shared" si="10"/>
        <v>25.229419793354957</v>
      </c>
      <c r="F350" s="2">
        <f t="shared" si="11"/>
        <v>7233768.459999999</v>
      </c>
    </row>
    <row r="351" spans="1:6" ht="47.25" x14ac:dyDescent="0.25">
      <c r="A351" s="5" t="s">
        <v>108</v>
      </c>
      <c r="B351" s="6" t="s">
        <v>413</v>
      </c>
      <c r="C351" s="2">
        <v>6489187.5999999996</v>
      </c>
      <c r="D351" s="2">
        <v>0</v>
      </c>
      <c r="E351" s="21">
        <f t="shared" si="10"/>
        <v>0</v>
      </c>
      <c r="F351" s="2">
        <f t="shared" si="11"/>
        <v>6489187.5999999996</v>
      </c>
    </row>
    <row r="352" spans="1:6" x14ac:dyDescent="0.25">
      <c r="A352" s="5" t="s">
        <v>34</v>
      </c>
      <c r="B352" s="6" t="s">
        <v>414</v>
      </c>
      <c r="C352" s="2">
        <v>3185431</v>
      </c>
      <c r="D352" s="2">
        <v>2440850.14</v>
      </c>
      <c r="E352" s="21">
        <f t="shared" si="10"/>
        <v>76.625428081788627</v>
      </c>
      <c r="F352" s="2">
        <f t="shared" si="11"/>
        <v>744580.85999999987</v>
      </c>
    </row>
    <row r="353" spans="1:6" ht="47.25" x14ac:dyDescent="0.25">
      <c r="A353" s="5" t="s">
        <v>116</v>
      </c>
      <c r="B353" s="6" t="s">
        <v>415</v>
      </c>
      <c r="C353" s="2">
        <v>124824944.61</v>
      </c>
      <c r="D353" s="2">
        <v>86934929.329999998</v>
      </c>
      <c r="E353" s="21">
        <f t="shared" si="10"/>
        <v>69.645477994496503</v>
      </c>
      <c r="F353" s="2">
        <f t="shared" si="11"/>
        <v>37890015.280000001</v>
      </c>
    </row>
    <row r="354" spans="1:6" x14ac:dyDescent="0.25">
      <c r="A354" s="5" t="s">
        <v>148</v>
      </c>
      <c r="B354" s="6" t="s">
        <v>416</v>
      </c>
      <c r="C354" s="2">
        <v>96505613.200000003</v>
      </c>
      <c r="D354" s="2">
        <v>64591876.270000003</v>
      </c>
      <c r="E354" s="21">
        <f t="shared" si="10"/>
        <v>66.930693592028277</v>
      </c>
      <c r="F354" s="2">
        <f t="shared" si="11"/>
        <v>31913736.93</v>
      </c>
    </row>
    <row r="355" spans="1:6" ht="78.75" x14ac:dyDescent="0.25">
      <c r="A355" s="5" t="s">
        <v>289</v>
      </c>
      <c r="B355" s="6" t="s">
        <v>417</v>
      </c>
      <c r="C355" s="2">
        <v>93031465.450000003</v>
      </c>
      <c r="D355" s="2">
        <v>62493891</v>
      </c>
      <c r="E355" s="21">
        <f t="shared" si="10"/>
        <v>67.175004389872257</v>
      </c>
      <c r="F355" s="2">
        <f t="shared" si="11"/>
        <v>30537574.450000003</v>
      </c>
    </row>
    <row r="356" spans="1:6" ht="31.5" x14ac:dyDescent="0.25">
      <c r="A356" s="5" t="s">
        <v>150</v>
      </c>
      <c r="B356" s="6" t="s">
        <v>418</v>
      </c>
      <c r="C356" s="2">
        <v>3474147.75</v>
      </c>
      <c r="D356" s="2">
        <v>2097985.27</v>
      </c>
      <c r="E356" s="21">
        <f t="shared" si="10"/>
        <v>60.38848721963538</v>
      </c>
      <c r="F356" s="2">
        <f t="shared" si="11"/>
        <v>1376162.48</v>
      </c>
    </row>
    <row r="357" spans="1:6" x14ac:dyDescent="0.25">
      <c r="A357" s="5" t="s">
        <v>298</v>
      </c>
      <c r="B357" s="6" t="s">
        <v>419</v>
      </c>
      <c r="C357" s="2">
        <v>28319331.41</v>
      </c>
      <c r="D357" s="2">
        <v>22343053.059999999</v>
      </c>
      <c r="E357" s="21">
        <f t="shared" si="10"/>
        <v>78.896823998148193</v>
      </c>
      <c r="F357" s="2">
        <f t="shared" si="11"/>
        <v>5976278.3500000015</v>
      </c>
    </row>
    <row r="358" spans="1:6" s="16" customFormat="1" ht="78.75" x14ac:dyDescent="0.25">
      <c r="A358" s="5" t="s">
        <v>300</v>
      </c>
      <c r="B358" s="6" t="s">
        <v>420</v>
      </c>
      <c r="C358" s="2">
        <v>27989204.350000001</v>
      </c>
      <c r="D358" s="2">
        <v>22043976</v>
      </c>
      <c r="E358" s="21">
        <f t="shared" si="10"/>
        <v>78.758851892837029</v>
      </c>
      <c r="F358" s="2">
        <f t="shared" si="11"/>
        <v>5945228.3500000015</v>
      </c>
    </row>
    <row r="359" spans="1:6" ht="31.5" x14ac:dyDescent="0.25">
      <c r="A359" s="5" t="s">
        <v>302</v>
      </c>
      <c r="B359" s="6" t="s">
        <v>421</v>
      </c>
      <c r="C359" s="2">
        <v>330127.06</v>
      </c>
      <c r="D359" s="2">
        <v>299077.06</v>
      </c>
      <c r="E359" s="21">
        <f t="shared" si="10"/>
        <v>90.594530481687869</v>
      </c>
      <c r="F359" s="2">
        <f t="shared" si="11"/>
        <v>31050</v>
      </c>
    </row>
    <row r="360" spans="1:6" ht="31.5" x14ac:dyDescent="0.25">
      <c r="A360" s="5" t="s">
        <v>422</v>
      </c>
      <c r="B360" s="6" t="s">
        <v>423</v>
      </c>
      <c r="C360" s="2">
        <v>19785082.010000002</v>
      </c>
      <c r="D360" s="2">
        <v>7454567.8899999997</v>
      </c>
      <c r="E360" s="21">
        <f t="shared" si="10"/>
        <v>37.677720447315949</v>
      </c>
      <c r="F360" s="2">
        <f t="shared" si="11"/>
        <v>12330514.120000001</v>
      </c>
    </row>
    <row r="361" spans="1:6" ht="78.75" x14ac:dyDescent="0.25">
      <c r="A361" s="5" t="s">
        <v>11</v>
      </c>
      <c r="B361" s="6" t="s">
        <v>424</v>
      </c>
      <c r="C361" s="2">
        <v>13428664</v>
      </c>
      <c r="D361" s="2">
        <v>6935165.4900000002</v>
      </c>
      <c r="E361" s="21">
        <f t="shared" si="10"/>
        <v>51.644493376258424</v>
      </c>
      <c r="F361" s="2">
        <f t="shared" si="11"/>
        <v>6493498.5099999998</v>
      </c>
    </row>
    <row r="362" spans="1:6" ht="31.5" x14ac:dyDescent="0.25">
      <c r="A362" s="5" t="s">
        <v>13</v>
      </c>
      <c r="B362" s="6" t="s">
        <v>425</v>
      </c>
      <c r="C362" s="2">
        <v>13428664</v>
      </c>
      <c r="D362" s="2">
        <v>6935165.4900000002</v>
      </c>
      <c r="E362" s="21">
        <f t="shared" si="10"/>
        <v>51.644493376258424</v>
      </c>
      <c r="F362" s="2">
        <f t="shared" si="11"/>
        <v>6493498.5099999998</v>
      </c>
    </row>
    <row r="363" spans="1:6" s="16" customFormat="1" ht="31.5" x14ac:dyDescent="0.25">
      <c r="A363" s="5" t="s">
        <v>15</v>
      </c>
      <c r="B363" s="6" t="s">
        <v>426</v>
      </c>
      <c r="C363" s="2">
        <v>10091761</v>
      </c>
      <c r="D363" s="2">
        <v>5284208.42</v>
      </c>
      <c r="E363" s="21">
        <f t="shared" si="10"/>
        <v>52.36160884111306</v>
      </c>
      <c r="F363" s="2">
        <f t="shared" si="11"/>
        <v>4807552.58</v>
      </c>
    </row>
    <row r="364" spans="1:6" ht="47.25" x14ac:dyDescent="0.25">
      <c r="A364" s="5" t="s">
        <v>17</v>
      </c>
      <c r="B364" s="6" t="s">
        <v>427</v>
      </c>
      <c r="C364" s="2">
        <v>291170</v>
      </c>
      <c r="D364" s="2">
        <v>241705.27</v>
      </c>
      <c r="E364" s="21">
        <f t="shared" si="10"/>
        <v>83.011735412302087</v>
      </c>
      <c r="F364" s="2">
        <f t="shared" si="11"/>
        <v>49464.73000000001</v>
      </c>
    </row>
    <row r="365" spans="1:6" ht="63" x14ac:dyDescent="0.25">
      <c r="A365" s="5" t="s">
        <v>19</v>
      </c>
      <c r="B365" s="6" t="s">
        <v>428</v>
      </c>
      <c r="C365" s="2">
        <v>3045733</v>
      </c>
      <c r="D365" s="2">
        <v>1409251.8</v>
      </c>
      <c r="E365" s="21">
        <f t="shared" si="10"/>
        <v>46.269709130774103</v>
      </c>
      <c r="F365" s="2">
        <f t="shared" si="11"/>
        <v>1636481.2</v>
      </c>
    </row>
    <row r="366" spans="1:6" ht="31.5" x14ac:dyDescent="0.25">
      <c r="A366" s="5" t="s">
        <v>28</v>
      </c>
      <c r="B366" s="6" t="s">
        <v>429</v>
      </c>
      <c r="C366" s="2">
        <v>3857391.21</v>
      </c>
      <c r="D366" s="2">
        <v>515898.4</v>
      </c>
      <c r="E366" s="21">
        <f t="shared" si="10"/>
        <v>13.374282563370077</v>
      </c>
      <c r="F366" s="2">
        <f t="shared" si="11"/>
        <v>3341492.81</v>
      </c>
    </row>
    <row r="367" spans="1:6" ht="12.95" customHeight="1" x14ac:dyDescent="0.25">
      <c r="A367" s="5" t="s">
        <v>30</v>
      </c>
      <c r="B367" s="6" t="s">
        <v>430</v>
      </c>
      <c r="C367" s="2">
        <v>3857391.21</v>
      </c>
      <c r="D367" s="2">
        <v>515898.4</v>
      </c>
      <c r="E367" s="21">
        <f t="shared" ref="E367:E385" si="12">D367/C367*100</f>
        <v>13.374282563370077</v>
      </c>
      <c r="F367" s="2">
        <f t="shared" ref="F367:F385" si="13">C367-D367</f>
        <v>3341492.81</v>
      </c>
    </row>
    <row r="368" spans="1:6" ht="31.5" x14ac:dyDescent="0.25">
      <c r="A368" s="5" t="s">
        <v>32</v>
      </c>
      <c r="B368" s="6" t="s">
        <v>431</v>
      </c>
      <c r="C368" s="2">
        <v>447000</v>
      </c>
      <c r="D368" s="2">
        <v>293526.68</v>
      </c>
      <c r="E368" s="21">
        <f t="shared" si="12"/>
        <v>65.665923937360176</v>
      </c>
      <c r="F368" s="2">
        <f t="shared" si="13"/>
        <v>153473.32</v>
      </c>
    </row>
    <row r="369" spans="1:6" x14ac:dyDescent="0.25">
      <c r="A369" s="5" t="s">
        <v>34</v>
      </c>
      <c r="B369" s="6" t="s">
        <v>432</v>
      </c>
      <c r="C369" s="2">
        <v>3410391.21</v>
      </c>
      <c r="D369" s="2">
        <v>222371.72</v>
      </c>
      <c r="E369" s="21">
        <f t="shared" si="12"/>
        <v>6.5204167588738304</v>
      </c>
      <c r="F369" s="2">
        <f t="shared" si="13"/>
        <v>3188019.4899999998</v>
      </c>
    </row>
    <row r="370" spans="1:6" ht="47.25" x14ac:dyDescent="0.25">
      <c r="A370" s="5" t="s">
        <v>116</v>
      </c>
      <c r="B370" s="6" t="s">
        <v>478</v>
      </c>
      <c r="C370" s="2">
        <v>2484926.7999999998</v>
      </c>
      <c r="D370" s="2">
        <v>0</v>
      </c>
      <c r="E370" s="21">
        <f t="shared" si="12"/>
        <v>0</v>
      </c>
      <c r="F370" s="2">
        <f t="shared" si="13"/>
        <v>2484926.7999999998</v>
      </c>
    </row>
    <row r="371" spans="1:6" x14ac:dyDescent="0.25">
      <c r="A371" s="5" t="s">
        <v>148</v>
      </c>
      <c r="B371" s="6" t="s">
        <v>479</v>
      </c>
      <c r="C371" s="2">
        <v>2484926.7999999998</v>
      </c>
      <c r="D371" s="2">
        <v>0</v>
      </c>
      <c r="E371" s="21">
        <f t="shared" si="12"/>
        <v>0</v>
      </c>
      <c r="F371" s="2">
        <f t="shared" si="13"/>
        <v>2484926.7999999998</v>
      </c>
    </row>
    <row r="372" spans="1:6" ht="31.5" x14ac:dyDescent="0.25">
      <c r="A372" s="5" t="s">
        <v>150</v>
      </c>
      <c r="B372" s="6" t="s">
        <v>480</v>
      </c>
      <c r="C372" s="2">
        <v>2484926.7999999998</v>
      </c>
      <c r="D372" s="2">
        <v>0</v>
      </c>
      <c r="E372" s="21">
        <f t="shared" si="12"/>
        <v>0</v>
      </c>
      <c r="F372" s="2">
        <f t="shared" si="13"/>
        <v>2484926.7999999998</v>
      </c>
    </row>
    <row r="373" spans="1:6" x14ac:dyDescent="0.25">
      <c r="A373" s="5" t="s">
        <v>40</v>
      </c>
      <c r="B373" s="6" t="s">
        <v>433</v>
      </c>
      <c r="C373" s="2">
        <v>14100</v>
      </c>
      <c r="D373" s="2">
        <v>3504</v>
      </c>
      <c r="E373" s="21">
        <f t="shared" si="12"/>
        <v>24.851063829787236</v>
      </c>
      <c r="F373" s="2">
        <f t="shared" si="13"/>
        <v>10596</v>
      </c>
    </row>
    <row r="374" spans="1:6" x14ac:dyDescent="0.25">
      <c r="A374" s="5" t="s">
        <v>42</v>
      </c>
      <c r="B374" s="6" t="s">
        <v>434</v>
      </c>
      <c r="C374" s="2">
        <v>14100</v>
      </c>
      <c r="D374" s="2">
        <v>3504</v>
      </c>
      <c r="E374" s="21">
        <f t="shared" si="12"/>
        <v>24.851063829787236</v>
      </c>
      <c r="F374" s="2">
        <f t="shared" si="13"/>
        <v>10596</v>
      </c>
    </row>
    <row r="375" spans="1:6" ht="31.5" x14ac:dyDescent="0.25">
      <c r="A375" s="5" t="s">
        <v>44</v>
      </c>
      <c r="B375" s="6" t="s">
        <v>435</v>
      </c>
      <c r="C375" s="2">
        <v>11000</v>
      </c>
      <c r="D375" s="2">
        <v>1974</v>
      </c>
      <c r="E375" s="21">
        <f t="shared" si="12"/>
        <v>17.945454545454545</v>
      </c>
      <c r="F375" s="2">
        <f t="shared" si="13"/>
        <v>9026</v>
      </c>
    </row>
    <row r="376" spans="1:6" x14ac:dyDescent="0.25">
      <c r="A376" s="5" t="s">
        <v>71</v>
      </c>
      <c r="B376" s="6" t="s">
        <v>436</v>
      </c>
      <c r="C376" s="2">
        <v>3100</v>
      </c>
      <c r="D376" s="2">
        <v>1530</v>
      </c>
      <c r="E376" s="21">
        <f t="shared" si="12"/>
        <v>49.354838709677416</v>
      </c>
      <c r="F376" s="2">
        <f t="shared" si="13"/>
        <v>1570</v>
      </c>
    </row>
    <row r="377" spans="1:6" s="16" customFormat="1" x14ac:dyDescent="0.25">
      <c r="A377" s="17" t="s">
        <v>437</v>
      </c>
      <c r="B377" s="18" t="s">
        <v>438</v>
      </c>
      <c r="C377" s="13">
        <v>5000000</v>
      </c>
      <c r="D377" s="13">
        <v>5000000</v>
      </c>
      <c r="E377" s="20">
        <f t="shared" si="12"/>
        <v>100</v>
      </c>
      <c r="F377" s="13">
        <f t="shared" si="13"/>
        <v>0</v>
      </c>
    </row>
    <row r="378" spans="1:6" x14ac:dyDescent="0.25">
      <c r="A378" s="5" t="s">
        <v>439</v>
      </c>
      <c r="B378" s="6" t="s">
        <v>440</v>
      </c>
      <c r="C378" s="2">
        <v>5000000</v>
      </c>
      <c r="D378" s="2">
        <v>5000000</v>
      </c>
      <c r="E378" s="21">
        <f t="shared" si="12"/>
        <v>100</v>
      </c>
      <c r="F378" s="2">
        <f t="shared" si="13"/>
        <v>0</v>
      </c>
    </row>
    <row r="379" spans="1:6" x14ac:dyDescent="0.25">
      <c r="A379" s="5" t="s">
        <v>40</v>
      </c>
      <c r="B379" s="6" t="s">
        <v>441</v>
      </c>
      <c r="C379" s="2">
        <v>5000000</v>
      </c>
      <c r="D379" s="2">
        <v>5000000</v>
      </c>
      <c r="E379" s="21">
        <f t="shared" si="12"/>
        <v>100</v>
      </c>
      <c r="F379" s="2">
        <f t="shared" si="13"/>
        <v>0</v>
      </c>
    </row>
    <row r="380" spans="1:6" ht="63" x14ac:dyDescent="0.25">
      <c r="A380" s="5" t="s">
        <v>184</v>
      </c>
      <c r="B380" s="6" t="s">
        <v>442</v>
      </c>
      <c r="C380" s="2">
        <v>5000000</v>
      </c>
      <c r="D380" s="2">
        <v>5000000</v>
      </c>
      <c r="E380" s="21">
        <f t="shared" si="12"/>
        <v>100</v>
      </c>
      <c r="F380" s="2">
        <f t="shared" si="13"/>
        <v>0</v>
      </c>
    </row>
    <row r="381" spans="1:6" ht="78.75" x14ac:dyDescent="0.25">
      <c r="A381" s="5" t="s">
        <v>443</v>
      </c>
      <c r="B381" s="6" t="s">
        <v>444</v>
      </c>
      <c r="C381" s="2">
        <v>5000000</v>
      </c>
      <c r="D381" s="2">
        <v>5000000</v>
      </c>
      <c r="E381" s="21">
        <f t="shared" si="12"/>
        <v>100</v>
      </c>
      <c r="F381" s="2">
        <f t="shared" si="13"/>
        <v>0</v>
      </c>
    </row>
    <row r="382" spans="1:6" s="16" customFormat="1" ht="31.5" x14ac:dyDescent="0.25">
      <c r="A382" s="17" t="s">
        <v>445</v>
      </c>
      <c r="B382" s="18" t="s">
        <v>446</v>
      </c>
      <c r="C382" s="13">
        <v>24197811</v>
      </c>
      <c r="D382" s="13">
        <v>3255018.6</v>
      </c>
      <c r="E382" s="20">
        <f t="shared" si="12"/>
        <v>13.451706850673395</v>
      </c>
      <c r="F382" s="13">
        <f t="shared" si="13"/>
        <v>20942792.399999999</v>
      </c>
    </row>
    <row r="383" spans="1:6" ht="31.5" x14ac:dyDescent="0.25">
      <c r="A383" s="5" t="s">
        <v>447</v>
      </c>
      <c r="B383" s="6" t="s">
        <v>448</v>
      </c>
      <c r="C383" s="2">
        <v>24197811</v>
      </c>
      <c r="D383" s="2">
        <v>3255018.6</v>
      </c>
      <c r="E383" s="21">
        <f t="shared" si="12"/>
        <v>13.451706850673395</v>
      </c>
      <c r="F383" s="2">
        <f t="shared" si="13"/>
        <v>20942792.399999999</v>
      </c>
    </row>
    <row r="384" spans="1:6" ht="31.5" x14ac:dyDescent="0.25">
      <c r="A384" s="5" t="s">
        <v>449</v>
      </c>
      <c r="B384" s="6" t="s">
        <v>450</v>
      </c>
      <c r="C384" s="2">
        <v>24197811</v>
      </c>
      <c r="D384" s="2">
        <v>3255018.6</v>
      </c>
      <c r="E384" s="21">
        <f t="shared" si="12"/>
        <v>13.451706850673395</v>
      </c>
      <c r="F384" s="2">
        <f t="shared" si="13"/>
        <v>20942792.399999999</v>
      </c>
    </row>
    <row r="385" spans="1:6" x14ac:dyDescent="0.25">
      <c r="A385" s="5" t="s">
        <v>451</v>
      </c>
      <c r="B385" s="6" t="s">
        <v>452</v>
      </c>
      <c r="C385" s="2">
        <v>24197811</v>
      </c>
      <c r="D385" s="2">
        <v>3255018.6</v>
      </c>
      <c r="E385" s="21">
        <f t="shared" si="12"/>
        <v>13.451706850673395</v>
      </c>
      <c r="F385" s="2">
        <f t="shared" si="13"/>
        <v>20942792.399999999</v>
      </c>
    </row>
  </sheetData>
  <mergeCells count="1">
    <mergeCell ref="A2:F2"/>
  </mergeCells>
  <pageMargins left="0.78740157480314965" right="0.39370078740157483" top="0.78740157480314965" bottom="0.59055118110236227" header="0" footer="0"/>
  <pageSetup paperSize="9" scale="61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D78B92C-8BBF-4196-9B73-7B3D733909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POPCOVAEG\Popcova</dc:creator>
  <cp:lastModifiedBy>Подольская</cp:lastModifiedBy>
  <cp:lastPrinted>2019-08-19T15:23:15Z</cp:lastPrinted>
  <dcterms:created xsi:type="dcterms:W3CDTF">2019-06-18T05:35:21Z</dcterms:created>
  <dcterms:modified xsi:type="dcterms:W3CDTF">2019-08-20T06:20:00Z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uhta7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