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390" windowWidth="14070" windowHeight="2850"/>
  </bookViews>
  <sheets>
    <sheet name="Расходы" sheetId="3" r:id="rId1"/>
  </sheets>
  <definedNames>
    <definedName name="_xlnm.Print_Titles" localSheetId="0">Расходы!$1:$5</definedName>
  </definedNames>
  <calcPr calcId="145621"/>
</workbook>
</file>

<file path=xl/calcChain.xml><?xml version="1.0" encoding="utf-8"?>
<calcChain xmlns="http://schemas.openxmlformats.org/spreadsheetml/2006/main">
  <c r="F341" i="3" l="1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8" i="3"/>
  <c r="F6" i="3" l="1"/>
  <c r="E6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</calcChain>
</file>

<file path=xl/sharedStrings.xml><?xml version="1.0" encoding="utf-8"?>
<sst xmlns="http://schemas.openxmlformats.org/spreadsheetml/2006/main" count="707" uniqueCount="453">
  <si>
    <t>Наименование 
показателя</t>
  </si>
  <si>
    <t>Утвержденные бюджетные назначения</t>
  </si>
  <si>
    <t>Исполнено</t>
  </si>
  <si>
    <t>2</t>
  </si>
  <si>
    <t>3</t>
  </si>
  <si>
    <t>4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</si>
  <si>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</si>
  <si>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</si>
  <si>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</si>
  <si>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</si>
  <si>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</si>
  <si>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</si>
  <si>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</si>
  <si>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</si>
  <si>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</si>
  <si>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</si>
  <si>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</si>
  <si>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</si>
  <si>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</si>
  <si>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</si>
  <si>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</si>
  <si>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</si>
  <si>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</si>
  <si>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</si>
  <si>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</si>
  <si>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</si>
  <si>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</si>
  <si>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</si>
  <si>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</si>
  <si>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</si>
  <si>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</si>
  <si>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</si>
  <si>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</si>
  <si>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</si>
  <si>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</si>
  <si>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</si>
  <si>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</si>
  <si>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</si>
  <si>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</si>
  <si>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</si>
  <si>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</si>
  <si>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</si>
  <si>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</si>
  <si>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</si>
  <si>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</si>
  <si>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</si>
  <si>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</si>
  <si>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</si>
  <si>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</si>
  <si>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</si>
  <si>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</si>
  <si>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</si>
  <si>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</si>
  <si>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</si>
  <si>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</si>
  <si>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</si>
  <si>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</si>
  <si>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</si>
  <si>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</si>
  <si>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</si>
  <si>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</si>
  <si>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</si>
  <si>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</si>
  <si>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</si>
  <si>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</si>
  <si>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</si>
  <si>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</si>
  <si>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</si>
  <si>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</si>
  <si>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</si>
  <si>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</si>
  <si>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</si>
  <si>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</si>
  <si>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</si>
  <si>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</si>
  <si>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</si>
  <si>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</si>
  <si>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</si>
  <si>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</si>
  <si>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</si>
  <si>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</si>
  <si>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</si>
  <si>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</si>
  <si>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</si>
  <si>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</si>
  <si>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</si>
  <si>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</si>
  <si>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</si>
  <si>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</si>
  <si>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</si>
  <si>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</si>
  <si>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</si>
  <si>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</si>
  <si>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</si>
  <si>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</si>
  <si>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</si>
  <si>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</si>
  <si>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</si>
  <si>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</si>
  <si>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</si>
  <si>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</si>
  <si>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</si>
  <si>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</si>
  <si>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</si>
  <si>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</si>
  <si>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</si>
  <si>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</si>
  <si>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</si>
  <si>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</si>
  <si>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</si>
  <si>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</si>
  <si>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</si>
  <si>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</si>
  <si>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</si>
  <si>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</si>
  <si>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</si>
  <si>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</si>
  <si>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</si>
  <si>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</si>
  <si>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</si>
  <si>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</si>
  <si>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</si>
  <si>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</si>
  <si>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</si>
  <si>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</si>
  <si>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</si>
  <si>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</si>
  <si>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</si>
  <si>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</si>
  <si>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</si>
  <si>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</si>
  <si>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</si>
  <si>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</si>
  <si>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</si>
  <si>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</si>
  <si>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</si>
  <si>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</si>
  <si>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</si>
  <si>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</si>
  <si>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</si>
  <si>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</si>
  <si>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</si>
  <si>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</si>
  <si>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</si>
  <si>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</si>
  <si>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</si>
  <si>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</si>
  <si>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</si>
  <si>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</si>
  <si>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</si>
  <si>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</si>
  <si>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</si>
  <si>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</si>
  <si>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</si>
  <si>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</si>
  <si>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</si>
  <si>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</si>
  <si>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</si>
  <si>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</si>
  <si>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</si>
  <si>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</si>
  <si>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</si>
  <si>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</si>
  <si>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</si>
  <si>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</si>
  <si>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</si>
  <si>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</si>
  <si>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</si>
  <si>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</si>
  <si>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</si>
  <si>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</si>
  <si>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</si>
  <si>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</si>
  <si>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</si>
  <si>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</si>
  <si>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</si>
  <si>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</si>
  <si>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</si>
  <si>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</si>
  <si>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</si>
  <si>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</si>
  <si>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</si>
  <si>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</si>
  <si>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</si>
  <si>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</si>
  <si>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</si>
  <si>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</si>
  <si>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</si>
  <si>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</si>
  <si>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</si>
  <si>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</si>
  <si>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</si>
  <si>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</si>
  <si>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</si>
  <si>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</si>
  <si>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</si>
  <si>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</si>
  <si>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</si>
  <si>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</si>
  <si>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</si>
  <si>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</si>
  <si>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</si>
  <si>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</si>
  <si>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</si>
  <si>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</si>
  <si>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</si>
  <si>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</si>
  <si>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</si>
  <si>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</si>
  <si>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</si>
  <si>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</si>
  <si>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</si>
  <si>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</si>
  <si>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</si>
  <si>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</si>
  <si>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</si>
  <si>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</si>
  <si>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</si>
  <si>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</si>
  <si>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</si>
  <si>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</si>
  <si>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</si>
  <si>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</si>
  <si>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</si>
  <si>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</si>
  <si>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</si>
  <si>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</si>
  <si>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</si>
  <si>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</si>
  <si>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</si>
  <si>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</si>
  <si>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</si>
  <si>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</si>
  <si>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</si>
  <si>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</si>
  <si>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</si>
  <si>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</si>
  <si>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</si>
  <si>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</si>
  <si>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</si>
  <si>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</si>
  <si>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</si>
  <si>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</si>
  <si>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</si>
  <si>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</si>
  <si>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</si>
  <si>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</si>
  <si>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</si>
  <si>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</si>
  <si>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</si>
  <si>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</si>
  <si>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</si>
  <si>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</si>
  <si>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</si>
  <si>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</si>
  <si>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</si>
  <si>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</si>
  <si>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</si>
  <si>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</si>
  <si>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</si>
  <si>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</si>
  <si>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</si>
  <si>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</si>
  <si>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</si>
  <si>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</si>
  <si>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</si>
  <si>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</si>
  <si>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</si>
  <si>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</si>
  <si>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</si>
  <si>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</si>
  <si>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</si>
  <si>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</si>
  <si>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</si>
  <si>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</si>
  <si>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</si>
  <si>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</si>
  <si>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</si>
  <si>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</si>
  <si>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</si>
  <si>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</si>
  <si>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</si>
  <si>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</si>
  <si>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</si>
  <si>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</si>
  <si>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</si>
  <si>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</si>
  <si>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</si>
  <si>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</si>
  <si>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</si>
  <si>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</si>
  <si>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</si>
  <si>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</si>
  <si>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</si>
  <si>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</si>
  <si>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</si>
  <si>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</si>
  <si>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</si>
  <si>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</si>
  <si>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</si>
  <si>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</si>
  <si>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</si>
  <si>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</si>
  <si>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</si>
  <si>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</si>
  <si>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</si>
  <si>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</si>
  <si>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</si>
  <si>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</si>
  <si>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</si>
  <si>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</si>
  <si>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</si>
  <si>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</si>
  <si>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</si>
  <si>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</si>
  <si>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</si>
  <si>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</si>
  <si>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</si>
  <si>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</si>
  <si>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</si>
  <si>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</si>
  <si>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</si>
  <si>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</si>
  <si>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</si>
  <si>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</si>
  <si>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</si>
  <si>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</si>
  <si>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</si>
  <si>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</si>
  <si>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</si>
  <si>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</si>
  <si>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</si>
  <si>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</si>
  <si>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</si>
  <si>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</si>
  <si>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</si>
  <si>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</si>
  <si>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</si>
  <si>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</si>
  <si>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</si>
  <si>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</si>
  <si>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</si>
  <si>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</si>
  <si>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</si>
  <si>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</si>
  <si>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</si>
  <si>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</si>
  <si>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</si>
  <si>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</si>
  <si>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</si>
  <si>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</si>
  <si>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</si>
  <si>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</si>
  <si>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</si>
  <si>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</si>
  <si>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</si>
  <si>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</si>
  <si>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</si>
  <si>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</si>
  <si>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</si>
  <si>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</si>
  <si>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</si>
  <si>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</si>
  <si>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</si>
  <si>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</si>
  <si>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</si>
  <si>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</si>
  <si>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</si>
  <si>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</si>
  <si>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</si>
  <si>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</si>
  <si>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</si>
  <si>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</si>
  <si>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</si>
  <si>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</si>
  <si>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</si>
  <si>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</si>
  <si>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</si>
  <si>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</si>
  <si>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</si>
  <si>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</si>
  <si>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</si>
  <si>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</si>
  <si>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</si>
  <si>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</si>
  <si>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</si>
  <si>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</si>
  <si>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</si>
  <si>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</si>
  <si>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</si>
  <si>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</si>
  <si>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</si>
  <si>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</si>
  <si>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</si>
  <si>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</si>
  <si>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</si>
  <si>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</si>
  <si>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</si>
  <si>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</si>
  <si>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</si>
  <si>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</si>
  <si>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</si>
  <si>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</si>
  <si>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</si>
  <si>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</si>
  <si>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</si>
  <si>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</si>
  <si>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</si>
  <si>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</si>
  <si>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</si>
  <si>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</si>
  <si>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</si>
  <si>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</si>
  <si>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</si>
  <si>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</si>
  <si>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</si>
  <si>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</si>
  <si>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</si>
  <si>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</si>
  <si>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</si>
  <si>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</si>
  <si>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</si>
  <si>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</si>
  <si>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</si>
  <si>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</si>
  <si>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</si>
  <si>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</si>
  <si>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</si>
  <si>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</si>
  <si>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</si>
  <si>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</si>
  <si>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</si>
  <si>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</si>
  <si>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</si>
  <si>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</si>
  <si>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</si>
  <si>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</si>
  <si>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000 0103 0000000000 320</t>
  </si>
  <si>
    <t xml:space="preserve"> 000 0103 0000000000 321</t>
  </si>
  <si>
    <t xml:space="preserve"> 000 0106 0000000000 300</t>
  </si>
  <si>
    <t xml:space="preserve"> 000 0106 0000000000 320</t>
  </si>
  <si>
    <t xml:space="preserve"> 000 0106 0000000000 321</t>
  </si>
  <si>
    <t xml:space="preserve"> 000 0409 0000000000 400</t>
  </si>
  <si>
    <t xml:space="preserve"> 000 0409 0000000000 410</t>
  </si>
  <si>
    <t xml:space="preserve"> 000 0409 0000000000 414</t>
  </si>
  <si>
    <t xml:space="preserve"> 000 0501 0000000000 243</t>
  </si>
  <si>
    <t xml:space="preserve"> 000 0804 0000000000 300</t>
  </si>
  <si>
    <t xml:space="preserve"> 000 0804 0000000000 320</t>
  </si>
  <si>
    <t xml:space="preserve"> 000 0804 0000000000 321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</si>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</sst>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32">
    <xf numFmtId="0" fontId="0" fillId="0" borderId="0" xfId="0"/>
    <xf numFmtId="0" fontId="15" fillId="0" borderId="1" xfId="56" applyNumberFormat="1" applyFont="1" applyProtection="1">
      <alignment horizontal="left" wrapText="1"/>
    </xf>
    <xf numFmtId="49" fontId="15" fillId="0" borderId="1" xfId="58" applyNumberFormat="1" applyFont="1" applyProtection="1">
      <alignment horizontal="center"/>
    </xf>
    <xf numFmtId="4" fontId="15" fillId="0" borderId="47" xfId="65" applyNumberFormat="1" applyFont="1" applyBorder="1" applyProtection="1">
      <alignment horizontal="right" shrinkToFit="1"/>
    </xf>
    <xf numFmtId="0" fontId="15" fillId="0" borderId="47" xfId="43" applyNumberFormat="1" applyFont="1" applyBorder="1" applyProtection="1">
      <alignment horizontal="left" wrapText="1" indent="1"/>
    </xf>
    <xf numFmtId="49" fontId="15" fillId="0" borderId="47" xfId="50" applyNumberFormat="1" applyFont="1" applyBorder="1" applyProtection="1">
      <alignment horizontal="center"/>
    </xf>
    <xf numFmtId="0" fontId="15" fillId="0" borderId="47" xfId="70" applyNumberFormat="1" applyFont="1" applyBorder="1" applyProtection="1">
      <alignment horizontal="left" wrapText="1" indent="2"/>
    </xf>
    <xf numFmtId="49" fontId="15" fillId="0" borderId="47" xfId="72" applyNumberFormat="1" applyFont="1" applyBorder="1" applyProtection="1">
      <alignment horizontal="center"/>
    </xf>
    <xf numFmtId="0" fontId="15" fillId="0" borderId="47" xfId="56" applyNumberFormat="1" applyFont="1" applyBorder="1" applyAlignment="1" applyProtection="1">
      <alignment horizontal="center" vertical="center" wrapText="1"/>
    </xf>
    <xf numFmtId="49" fontId="15" fillId="0" borderId="47" xfId="58" applyNumberFormat="1" applyFont="1" applyBorder="1" applyAlignment="1" applyProtection="1">
      <alignment horizontal="center" vertical="center"/>
    </xf>
    <xf numFmtId="0" fontId="15" fillId="0" borderId="1" xfId="5" applyNumberFormat="1" applyFont="1" applyProtection="1"/>
    <xf numFmtId="0" fontId="15" fillId="0" borderId="1" xfId="7" applyNumberFormat="1" applyFont="1" applyProtection="1"/>
    <xf numFmtId="0" fontId="17" fillId="0" borderId="0" xfId="0" applyFont="1" applyProtection="1">
      <protection locked="0"/>
    </xf>
    <xf numFmtId="165" fontId="15" fillId="0" borderId="47" xfId="16" applyNumberFormat="1" applyFont="1" applyBorder="1" applyProtection="1"/>
    <xf numFmtId="4" fontId="15" fillId="0" borderId="47" xfId="7" applyNumberFormat="1" applyFont="1" applyBorder="1" applyProtection="1"/>
    <xf numFmtId="0" fontId="16" fillId="0" borderId="47" xfId="63" applyNumberFormat="1" applyFont="1" applyBorder="1" applyProtection="1">
      <alignment horizontal="left" wrapText="1"/>
    </xf>
    <xf numFmtId="49" fontId="16" fillId="0" borderId="47" xfId="64" applyNumberFormat="1" applyFont="1" applyBorder="1" applyProtection="1">
      <alignment horizontal="center" wrapText="1"/>
    </xf>
    <xf numFmtId="4" fontId="16" fillId="0" borderId="47" xfId="65" applyNumberFormat="1" applyFont="1" applyBorder="1" applyProtection="1">
      <alignment horizontal="right" shrinkToFit="1"/>
    </xf>
    <xf numFmtId="165" fontId="16" fillId="0" borderId="47" xfId="16" applyNumberFormat="1" applyFont="1" applyBorder="1" applyProtection="1"/>
    <xf numFmtId="4" fontId="16" fillId="0" borderId="47" xfId="7" applyNumberFormat="1" applyFont="1" applyBorder="1" applyProtection="1"/>
    <xf numFmtId="0" fontId="18" fillId="0" borderId="0" xfId="0" applyFont="1" applyProtection="1">
      <protection locked="0"/>
    </xf>
    <xf numFmtId="0" fontId="16" fillId="0" borderId="47" xfId="70" applyNumberFormat="1" applyFont="1" applyBorder="1" applyProtection="1">
      <alignment horizontal="left" wrapText="1" indent="2"/>
    </xf>
    <xf numFmtId="49" fontId="16" fillId="0" borderId="47" xfId="72" applyNumberFormat="1" applyFont="1" applyBorder="1" applyProtection="1">
      <alignment horizontal="center"/>
    </xf>
    <xf numFmtId="49" fontId="16" fillId="0" borderId="47" xfId="50" applyNumberFormat="1" applyFont="1" applyBorder="1" applyProtection="1">
      <alignment horizontal="center"/>
    </xf>
    <xf numFmtId="0" fontId="16" fillId="0" borderId="1" xfId="56" applyNumberFormat="1" applyFont="1" applyAlignment="1" applyProtection="1">
      <alignment horizontal="center" vertical="center" wrapText="1"/>
    </xf>
    <xf numFmtId="165" fontId="16" fillId="0" borderId="47" xfId="16" applyNumberFormat="1" applyFont="1" applyFill="1" applyBorder="1" applyProtection="1"/>
    <xf numFmtId="4" fontId="16" fillId="0" borderId="47" xfId="7" applyNumberFormat="1" applyFont="1" applyFill="1" applyBorder="1" applyProtection="1"/>
    <xf numFmtId="0" fontId="15" fillId="0" borderId="47" xfId="5" applyNumberFormat="1" applyFont="1" applyBorder="1" applyAlignment="1" applyProtection="1">
      <alignment horizontal="center" vertical="center"/>
    </xf>
    <xf numFmtId="0" fontId="15" fillId="0" borderId="47" xfId="7" applyNumberFormat="1" applyFont="1" applyBorder="1" applyAlignment="1" applyProtection="1">
      <alignment horizontal="center" vertical="center"/>
    </xf>
    <xf numFmtId="0" fontId="16" fillId="0" borderId="47" xfId="70" applyNumberFormat="1" applyFont="1" applyFill="1" applyBorder="1" applyProtection="1">
      <alignment horizontal="left" wrapText="1" indent="2"/>
    </xf>
    <xf numFmtId="49" fontId="16" fillId="0" borderId="47" xfId="72" applyNumberFormat="1" applyFont="1" applyFill="1" applyBorder="1" applyProtection="1">
      <alignment horizontal="center"/>
    </xf>
    <xf numFmtId="4" fontId="16" fillId="0" borderId="47" xfId="65" applyNumberFormat="1" applyFont="1" applyFill="1" applyBorder="1" applyProtection="1">
      <alignment horizontal="right" shrinkToFi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tabSelected="1" zoomScaleNormal="100" zoomScaleSheetLayoutView="100" workbookViewId="0">
      <selection activeCell="J6" sqref="J6"/>
    </sheetView>
  </sheetViews>
  <sheetFormatPr defaultColWidth="8.85546875" defaultRowHeight="15.75" x14ac:dyDescent="0.25"/>
  <cols>
    <col min="1" max="1" width="53.85546875" style="12" customWidth="1"/>
    <col min="2" max="2" width="26.42578125" style="12" customWidth="1"/>
    <col min="3" max="3" width="16.7109375" style="12" bestFit="1" customWidth="1"/>
    <col min="4" max="4" width="15" style="12" customWidth="1"/>
    <col min="5" max="5" width="12.5703125" style="12" customWidth="1"/>
    <col min="6" max="6" width="16.7109375" style="12" customWidth="1"/>
    <col min="7" max="16384" width="8.85546875" style="12"/>
  </cols>
  <sheetData>
    <row r="1" spans="1:6" x14ac:dyDescent="0.25">
      <c r="A1" s="1"/>
      <c r="B1" s="2"/>
      <c r="C1" s="2"/>
      <c r="D1" s="2"/>
      <c r="E1" s="10"/>
      <c r="F1" s="11"/>
    </row>
    <row r="2" spans="1:6" x14ac:dyDescent="0.25">
      <c r="A2" s="24" t="s">
        <v>434</v>
      </c>
      <c r="B2" s="24"/>
      <c r="C2" s="24"/>
      <c r="D2" s="24"/>
      <c r="E2" s="24"/>
      <c r="F2" s="24"/>
    </row>
    <row r="3" spans="1:6" x14ac:dyDescent="0.25">
      <c r="A3" s="1"/>
      <c r="B3" s="2"/>
      <c r="C3" s="2"/>
      <c r="D3" s="2"/>
      <c r="E3" s="10"/>
      <c r="F3" s="11"/>
    </row>
    <row r="4" spans="1:6" ht="47.25" x14ac:dyDescent="0.25">
      <c r="A4" s="8" t="s">
        <v>0</v>
      </c>
      <c r="B4" s="8" t="s">
        <v>8</v>
      </c>
      <c r="C4" s="8" t="s">
        <v>1</v>
      </c>
      <c r="D4" s="8" t="s">
        <v>2</v>
      </c>
      <c r="E4" s="8" t="s">
        <v>435</v>
      </c>
      <c r="F4" s="8" t="s">
        <v>436</v>
      </c>
    </row>
    <row r="5" spans="1:6" x14ac:dyDescent="0.25">
      <c r="A5" s="8">
        <v>1</v>
      </c>
      <c r="B5" s="9" t="s">
        <v>3</v>
      </c>
      <c r="C5" s="9" t="s">
        <v>4</v>
      </c>
      <c r="D5" s="9" t="s">
        <v>5</v>
      </c>
      <c r="E5" s="27">
        <v>5</v>
      </c>
      <c r="F5" s="28">
        <v>6</v>
      </c>
    </row>
    <row r="6" spans="1:6" s="20" customFormat="1" x14ac:dyDescent="0.25">
      <c r="A6" s="15" t="s">
        <v>9</v>
      </c>
      <c r="B6" s="16" t="s">
        <v>6</v>
      </c>
      <c r="C6" s="17">
        <v>4148585504.7600002</v>
      </c>
      <c r="D6" s="17">
        <v>603858559.52999997</v>
      </c>
      <c r="E6" s="18">
        <f>D6/C6*100</f>
        <v>14.555769884389397</v>
      </c>
      <c r="F6" s="19">
        <f>C6-D6</f>
        <v>3544726945.2300005</v>
      </c>
    </row>
    <row r="7" spans="1:6" ht="14.25" customHeight="1" x14ac:dyDescent="0.25">
      <c r="A7" s="4" t="s">
        <v>7</v>
      </c>
      <c r="B7" s="5"/>
      <c r="C7" s="23"/>
      <c r="D7" s="23"/>
      <c r="E7" s="18"/>
      <c r="F7" s="19"/>
    </row>
    <row r="8" spans="1:6" s="20" customFormat="1" x14ac:dyDescent="0.25">
      <c r="A8" s="21" t="s">
        <v>10</v>
      </c>
      <c r="B8" s="22" t="s">
        <v>11</v>
      </c>
      <c r="C8" s="17">
        <v>401154200.89999998</v>
      </c>
      <c r="D8" s="17">
        <v>29916069.460000001</v>
      </c>
      <c r="E8" s="18">
        <f>D8/C8*100</f>
        <v>7.4574987356190006</v>
      </c>
      <c r="F8" s="19">
        <f t="shared" ref="F8:F70" si="0">C8-D8</f>
        <v>371238131.44</v>
      </c>
    </row>
    <row r="9" spans="1:6" ht="47.25" x14ac:dyDescent="0.25">
      <c r="A9" s="6" t="s">
        <v>12</v>
      </c>
      <c r="B9" s="7" t="s">
        <v>13</v>
      </c>
      <c r="C9" s="3">
        <v>6005949</v>
      </c>
      <c r="D9" s="3">
        <v>337513.93</v>
      </c>
      <c r="E9" s="13">
        <f t="shared" ref="E8:E70" si="1">D9/C9*100</f>
        <v>5.6196602735054855</v>
      </c>
      <c r="F9" s="14">
        <f t="shared" si="0"/>
        <v>5668435.0700000003</v>
      </c>
    </row>
    <row r="10" spans="1:6" ht="78.75" x14ac:dyDescent="0.25">
      <c r="A10" s="6" t="s">
        <v>14</v>
      </c>
      <c r="B10" s="7" t="s">
        <v>15</v>
      </c>
      <c r="C10" s="3">
        <v>6005949</v>
      </c>
      <c r="D10" s="3">
        <v>337513.93</v>
      </c>
      <c r="E10" s="13">
        <f t="shared" si="1"/>
        <v>5.6196602735054855</v>
      </c>
      <c r="F10" s="14">
        <f t="shared" si="0"/>
        <v>5668435.0700000003</v>
      </c>
    </row>
    <row r="11" spans="1:6" ht="31.5" x14ac:dyDescent="0.25">
      <c r="A11" s="6" t="s">
        <v>16</v>
      </c>
      <c r="B11" s="7" t="s">
        <v>17</v>
      </c>
      <c r="C11" s="3">
        <v>6005949</v>
      </c>
      <c r="D11" s="3">
        <v>337513.93</v>
      </c>
      <c r="E11" s="13">
        <f t="shared" si="1"/>
        <v>5.6196602735054855</v>
      </c>
      <c r="F11" s="14">
        <f t="shared" si="0"/>
        <v>5668435.0700000003</v>
      </c>
    </row>
    <row r="12" spans="1:6" ht="31.5" x14ac:dyDescent="0.25">
      <c r="A12" s="6" t="s">
        <v>18</v>
      </c>
      <c r="B12" s="7" t="s">
        <v>19</v>
      </c>
      <c r="C12" s="3">
        <v>4474615</v>
      </c>
      <c r="D12" s="3">
        <v>319280.58</v>
      </c>
      <c r="E12" s="13">
        <f t="shared" si="1"/>
        <v>7.1353754457087373</v>
      </c>
      <c r="F12" s="14">
        <f t="shared" si="0"/>
        <v>4155334.42</v>
      </c>
    </row>
    <row r="13" spans="1:6" ht="47.25" x14ac:dyDescent="0.25">
      <c r="A13" s="6" t="s">
        <v>20</v>
      </c>
      <c r="B13" s="7" t="s">
        <v>21</v>
      </c>
      <c r="C13" s="3">
        <v>180000</v>
      </c>
      <c r="D13" s="3">
        <v>18233.349999999999</v>
      </c>
      <c r="E13" s="13">
        <f t="shared" si="1"/>
        <v>10.129638888888888</v>
      </c>
      <c r="F13" s="14">
        <f t="shared" si="0"/>
        <v>161766.65</v>
      </c>
    </row>
    <row r="14" spans="1:6" ht="63" x14ac:dyDescent="0.25">
      <c r="A14" s="6" t="s">
        <v>22</v>
      </c>
      <c r="B14" s="7" t="s">
        <v>23</v>
      </c>
      <c r="C14" s="3">
        <v>1351334</v>
      </c>
      <c r="D14" s="3">
        <v>0</v>
      </c>
      <c r="E14" s="13">
        <f t="shared" si="1"/>
        <v>0</v>
      </c>
      <c r="F14" s="14">
        <f t="shared" si="0"/>
        <v>1351334</v>
      </c>
    </row>
    <row r="15" spans="1:6" ht="63" x14ac:dyDescent="0.25">
      <c r="A15" s="6" t="s">
        <v>24</v>
      </c>
      <c r="B15" s="7" t="s">
        <v>25</v>
      </c>
      <c r="C15" s="3">
        <v>2583173</v>
      </c>
      <c r="D15" s="3">
        <v>617132.57999999996</v>
      </c>
      <c r="E15" s="13">
        <f t="shared" si="1"/>
        <v>23.89048584821845</v>
      </c>
      <c r="F15" s="14">
        <f t="shared" si="0"/>
        <v>1966040.42</v>
      </c>
    </row>
    <row r="16" spans="1:6" ht="78.75" x14ac:dyDescent="0.25">
      <c r="A16" s="6" t="s">
        <v>14</v>
      </c>
      <c r="B16" s="7" t="s">
        <v>26</v>
      </c>
      <c r="C16" s="3">
        <v>1655461.14</v>
      </c>
      <c r="D16" s="3">
        <v>260017.3</v>
      </c>
      <c r="E16" s="13">
        <f t="shared" si="1"/>
        <v>15.706638695245967</v>
      </c>
      <c r="F16" s="14">
        <f t="shared" si="0"/>
        <v>1395443.8399999999</v>
      </c>
    </row>
    <row r="17" spans="1:6" ht="31.5" x14ac:dyDescent="0.25">
      <c r="A17" s="6" t="s">
        <v>16</v>
      </c>
      <c r="B17" s="7" t="s">
        <v>27</v>
      </c>
      <c r="C17" s="3">
        <v>1655461.14</v>
      </c>
      <c r="D17" s="3">
        <v>260017.3</v>
      </c>
      <c r="E17" s="13">
        <f t="shared" si="1"/>
        <v>15.706638695245967</v>
      </c>
      <c r="F17" s="14">
        <f t="shared" si="0"/>
        <v>1395443.8399999999</v>
      </c>
    </row>
    <row r="18" spans="1:6" ht="31.5" x14ac:dyDescent="0.25">
      <c r="A18" s="6" t="s">
        <v>18</v>
      </c>
      <c r="B18" s="7" t="s">
        <v>28</v>
      </c>
      <c r="C18" s="3">
        <v>1143740.3700000001</v>
      </c>
      <c r="D18" s="3">
        <v>211008.89</v>
      </c>
      <c r="E18" s="13">
        <f t="shared" si="1"/>
        <v>18.449020034153378</v>
      </c>
      <c r="F18" s="14">
        <f t="shared" si="0"/>
        <v>932731.4800000001</v>
      </c>
    </row>
    <row r="19" spans="1:6" ht="47.25" x14ac:dyDescent="0.25">
      <c r="A19" s="6" t="s">
        <v>20</v>
      </c>
      <c r="B19" s="7" t="s">
        <v>29</v>
      </c>
      <c r="C19" s="3">
        <v>139646.13</v>
      </c>
      <c r="D19" s="3">
        <v>5646.13</v>
      </c>
      <c r="E19" s="13">
        <f t="shared" si="1"/>
        <v>4.0431696889845785</v>
      </c>
      <c r="F19" s="14">
        <f t="shared" si="0"/>
        <v>134000</v>
      </c>
    </row>
    <row r="20" spans="1:6" ht="78.75" x14ac:dyDescent="0.25">
      <c r="A20" s="6" t="s">
        <v>30</v>
      </c>
      <c r="B20" s="7" t="s">
        <v>31</v>
      </c>
      <c r="C20" s="3">
        <v>37664.959999999999</v>
      </c>
      <c r="D20" s="3">
        <v>0</v>
      </c>
      <c r="E20" s="13">
        <f t="shared" si="1"/>
        <v>0</v>
      </c>
      <c r="F20" s="14">
        <f t="shared" si="0"/>
        <v>37664.959999999999</v>
      </c>
    </row>
    <row r="21" spans="1:6" ht="63" x14ac:dyDescent="0.25">
      <c r="A21" s="6" t="s">
        <v>22</v>
      </c>
      <c r="B21" s="7" t="s">
        <v>32</v>
      </c>
      <c r="C21" s="3">
        <v>334409.68</v>
      </c>
      <c r="D21" s="3">
        <v>43362.28</v>
      </c>
      <c r="E21" s="13">
        <f t="shared" si="1"/>
        <v>12.966813640083624</v>
      </c>
      <c r="F21" s="14">
        <f t="shared" si="0"/>
        <v>291047.40000000002</v>
      </c>
    </row>
    <row r="22" spans="1:6" ht="31.5" x14ac:dyDescent="0.25">
      <c r="A22" s="6" t="s">
        <v>33</v>
      </c>
      <c r="B22" s="7" t="s">
        <v>34</v>
      </c>
      <c r="C22" s="3">
        <v>570171</v>
      </c>
      <c r="D22" s="3">
        <v>47734.080000000002</v>
      </c>
      <c r="E22" s="13">
        <f t="shared" si="1"/>
        <v>8.3718884334699588</v>
      </c>
      <c r="F22" s="14">
        <f t="shared" si="0"/>
        <v>522436.92</v>
      </c>
    </row>
    <row r="23" spans="1:6" ht="47.25" x14ac:dyDescent="0.25">
      <c r="A23" s="6" t="s">
        <v>35</v>
      </c>
      <c r="B23" s="7" t="s">
        <v>36</v>
      </c>
      <c r="C23" s="3">
        <v>570171</v>
      </c>
      <c r="D23" s="3">
        <v>47734.080000000002</v>
      </c>
      <c r="E23" s="13">
        <f t="shared" si="1"/>
        <v>8.3718884334699588</v>
      </c>
      <c r="F23" s="14">
        <f t="shared" si="0"/>
        <v>522436.92</v>
      </c>
    </row>
    <row r="24" spans="1:6" ht="31.5" x14ac:dyDescent="0.25">
      <c r="A24" s="6" t="s">
        <v>37</v>
      </c>
      <c r="B24" s="7" t="s">
        <v>38</v>
      </c>
      <c r="C24" s="3">
        <v>147962</v>
      </c>
      <c r="D24" s="3">
        <v>21930.080000000002</v>
      </c>
      <c r="E24" s="13">
        <f t="shared" si="1"/>
        <v>14.821427123180278</v>
      </c>
      <c r="F24" s="14">
        <f t="shared" si="0"/>
        <v>126031.92</v>
      </c>
    </row>
    <row r="25" spans="1:6" x14ac:dyDescent="0.25">
      <c r="A25" s="6" t="s">
        <v>39</v>
      </c>
      <c r="B25" s="7" t="s">
        <v>40</v>
      </c>
      <c r="C25" s="3">
        <v>422209</v>
      </c>
      <c r="D25" s="3">
        <v>25804</v>
      </c>
      <c r="E25" s="13">
        <f t="shared" si="1"/>
        <v>6.1116650758273741</v>
      </c>
      <c r="F25" s="14">
        <f t="shared" si="0"/>
        <v>396405</v>
      </c>
    </row>
    <row r="26" spans="1:6" ht="31.5" x14ac:dyDescent="0.25">
      <c r="A26" s="6" t="s">
        <v>41</v>
      </c>
      <c r="B26" s="7" t="s">
        <v>42</v>
      </c>
      <c r="C26" s="3">
        <v>117540.86</v>
      </c>
      <c r="D26" s="3">
        <v>69381.2</v>
      </c>
      <c r="E26" s="13">
        <f t="shared" si="1"/>
        <v>59.027303356466845</v>
      </c>
      <c r="F26" s="14">
        <f t="shared" si="0"/>
        <v>48159.66</v>
      </c>
    </row>
    <row r="27" spans="1:6" ht="31.5" x14ac:dyDescent="0.25">
      <c r="A27" s="6" t="s">
        <v>63</v>
      </c>
      <c r="B27" s="7" t="s">
        <v>437</v>
      </c>
      <c r="C27" s="3">
        <v>107540.86</v>
      </c>
      <c r="D27" s="3">
        <v>69381.2</v>
      </c>
      <c r="E27" s="13">
        <f t="shared" si="1"/>
        <v>64.516129032258064</v>
      </c>
      <c r="F27" s="14">
        <f t="shared" si="0"/>
        <v>38159.660000000003</v>
      </c>
    </row>
    <row r="28" spans="1:6" ht="47.25" x14ac:dyDescent="0.25">
      <c r="A28" s="6" t="s">
        <v>64</v>
      </c>
      <c r="B28" s="7" t="s">
        <v>438</v>
      </c>
      <c r="C28" s="3">
        <v>107540.86</v>
      </c>
      <c r="D28" s="3">
        <v>69381.2</v>
      </c>
      <c r="E28" s="13">
        <f t="shared" si="1"/>
        <v>64.516129032258064</v>
      </c>
      <c r="F28" s="14">
        <f t="shared" si="0"/>
        <v>38159.660000000003</v>
      </c>
    </row>
    <row r="29" spans="1:6" x14ac:dyDescent="0.25">
      <c r="A29" s="6" t="s">
        <v>43</v>
      </c>
      <c r="B29" s="7" t="s">
        <v>44</v>
      </c>
      <c r="C29" s="3">
        <v>10000</v>
      </c>
      <c r="D29" s="3">
        <v>0</v>
      </c>
      <c r="E29" s="13">
        <f t="shared" si="1"/>
        <v>0</v>
      </c>
      <c r="F29" s="14">
        <f t="shared" si="0"/>
        <v>10000</v>
      </c>
    </row>
    <row r="30" spans="1:6" x14ac:dyDescent="0.25">
      <c r="A30" s="6" t="s">
        <v>45</v>
      </c>
      <c r="B30" s="7" t="s">
        <v>46</v>
      </c>
      <c r="C30" s="3">
        <v>240000</v>
      </c>
      <c r="D30" s="3">
        <v>240000</v>
      </c>
      <c r="E30" s="13">
        <f t="shared" si="1"/>
        <v>100</v>
      </c>
      <c r="F30" s="14">
        <f t="shared" si="0"/>
        <v>0</v>
      </c>
    </row>
    <row r="31" spans="1:6" x14ac:dyDescent="0.25">
      <c r="A31" s="6" t="s">
        <v>47</v>
      </c>
      <c r="B31" s="7" t="s">
        <v>48</v>
      </c>
      <c r="C31" s="3">
        <v>240000</v>
      </c>
      <c r="D31" s="3">
        <v>240000</v>
      </c>
      <c r="E31" s="13">
        <f t="shared" si="1"/>
        <v>100</v>
      </c>
      <c r="F31" s="14">
        <f t="shared" si="0"/>
        <v>0</v>
      </c>
    </row>
    <row r="32" spans="1:6" x14ac:dyDescent="0.25">
      <c r="A32" s="6" t="s">
        <v>50</v>
      </c>
      <c r="B32" s="7" t="s">
        <v>51</v>
      </c>
      <c r="C32" s="3">
        <v>240000</v>
      </c>
      <c r="D32" s="3">
        <v>240000</v>
      </c>
      <c r="E32" s="13">
        <f t="shared" si="1"/>
        <v>100</v>
      </c>
      <c r="F32" s="14">
        <f t="shared" si="0"/>
        <v>0</v>
      </c>
    </row>
    <row r="33" spans="1:6" ht="63" x14ac:dyDescent="0.25">
      <c r="A33" s="6" t="s">
        <v>52</v>
      </c>
      <c r="B33" s="7" t="s">
        <v>53</v>
      </c>
      <c r="C33" s="3">
        <v>152068889.30000001</v>
      </c>
      <c r="D33" s="3">
        <v>12673731.48</v>
      </c>
      <c r="E33" s="13">
        <f t="shared" si="1"/>
        <v>8.3342040165739544</v>
      </c>
      <c r="F33" s="14">
        <f t="shared" si="0"/>
        <v>139395157.82000002</v>
      </c>
    </row>
    <row r="34" spans="1:6" ht="78.75" x14ac:dyDescent="0.25">
      <c r="A34" s="6" t="s">
        <v>14</v>
      </c>
      <c r="B34" s="7" t="s">
        <v>54</v>
      </c>
      <c r="C34" s="3">
        <v>124530130</v>
      </c>
      <c r="D34" s="3">
        <v>10688920.74</v>
      </c>
      <c r="E34" s="13">
        <f t="shared" si="1"/>
        <v>8.5834012539776516</v>
      </c>
      <c r="F34" s="14">
        <f t="shared" si="0"/>
        <v>113841209.26000001</v>
      </c>
    </row>
    <row r="35" spans="1:6" ht="31.5" x14ac:dyDescent="0.25">
      <c r="A35" s="6" t="s">
        <v>16</v>
      </c>
      <c r="B35" s="7" t="s">
        <v>55</v>
      </c>
      <c r="C35" s="3">
        <v>124530130</v>
      </c>
      <c r="D35" s="3">
        <v>10688920.74</v>
      </c>
      <c r="E35" s="13">
        <f t="shared" si="1"/>
        <v>8.5834012539776516</v>
      </c>
      <c r="F35" s="14">
        <f t="shared" si="0"/>
        <v>113841209.26000001</v>
      </c>
    </row>
    <row r="36" spans="1:6" ht="31.5" x14ac:dyDescent="0.25">
      <c r="A36" s="6" t="s">
        <v>18</v>
      </c>
      <c r="B36" s="7" t="s">
        <v>56</v>
      </c>
      <c r="C36" s="3">
        <v>91916537</v>
      </c>
      <c r="D36" s="3">
        <v>8562064.3200000003</v>
      </c>
      <c r="E36" s="13">
        <f t="shared" si="1"/>
        <v>9.315042319316273</v>
      </c>
      <c r="F36" s="14">
        <f t="shared" si="0"/>
        <v>83354472.680000007</v>
      </c>
    </row>
    <row r="37" spans="1:6" ht="47.25" x14ac:dyDescent="0.25">
      <c r="A37" s="6" t="s">
        <v>20</v>
      </c>
      <c r="B37" s="7" t="s">
        <v>57</v>
      </c>
      <c r="C37" s="3">
        <v>4573939</v>
      </c>
      <c r="D37" s="3">
        <v>152422.15</v>
      </c>
      <c r="E37" s="13">
        <f t="shared" si="1"/>
        <v>3.3324045204800501</v>
      </c>
      <c r="F37" s="14">
        <f t="shared" si="0"/>
        <v>4421516.8499999996</v>
      </c>
    </row>
    <row r="38" spans="1:6" ht="63" x14ac:dyDescent="0.25">
      <c r="A38" s="6" t="s">
        <v>22</v>
      </c>
      <c r="B38" s="7" t="s">
        <v>58</v>
      </c>
      <c r="C38" s="3">
        <v>28039654</v>
      </c>
      <c r="D38" s="3">
        <v>1974434.27</v>
      </c>
      <c r="E38" s="13">
        <f t="shared" si="1"/>
        <v>7.0415785801065871</v>
      </c>
      <c r="F38" s="14">
        <f t="shared" si="0"/>
        <v>26065219.73</v>
      </c>
    </row>
    <row r="39" spans="1:6" ht="31.5" x14ac:dyDescent="0.25">
      <c r="A39" s="6" t="s">
        <v>33</v>
      </c>
      <c r="B39" s="7" t="s">
        <v>59</v>
      </c>
      <c r="C39" s="3">
        <v>24490759.300000001</v>
      </c>
      <c r="D39" s="3">
        <v>1442031.02</v>
      </c>
      <c r="E39" s="13">
        <f t="shared" si="1"/>
        <v>5.8880617066045806</v>
      </c>
      <c r="F39" s="14">
        <f t="shared" si="0"/>
        <v>23048728.280000001</v>
      </c>
    </row>
    <row r="40" spans="1:6" ht="47.25" x14ac:dyDescent="0.25">
      <c r="A40" s="6" t="s">
        <v>35</v>
      </c>
      <c r="B40" s="7" t="s">
        <v>60</v>
      </c>
      <c r="C40" s="3">
        <v>24490759.300000001</v>
      </c>
      <c r="D40" s="3">
        <v>1442031.02</v>
      </c>
      <c r="E40" s="13">
        <f t="shared" si="1"/>
        <v>5.8880617066045806</v>
      </c>
      <c r="F40" s="14">
        <f t="shared" si="0"/>
        <v>23048728.280000001</v>
      </c>
    </row>
    <row r="41" spans="1:6" ht="31.5" x14ac:dyDescent="0.25">
      <c r="A41" s="6" t="s">
        <v>37</v>
      </c>
      <c r="B41" s="7" t="s">
        <v>61</v>
      </c>
      <c r="C41" s="3">
        <v>3862000</v>
      </c>
      <c r="D41" s="3">
        <v>405248.99</v>
      </c>
      <c r="E41" s="13">
        <f t="shared" si="1"/>
        <v>10.493241584671155</v>
      </c>
      <c r="F41" s="14">
        <f t="shared" si="0"/>
        <v>3456751.01</v>
      </c>
    </row>
    <row r="42" spans="1:6" x14ac:dyDescent="0.25">
      <c r="A42" s="6" t="s">
        <v>39</v>
      </c>
      <c r="B42" s="7" t="s">
        <v>62</v>
      </c>
      <c r="C42" s="3">
        <v>20628759.300000001</v>
      </c>
      <c r="D42" s="3">
        <v>1036782.03</v>
      </c>
      <c r="E42" s="13">
        <f t="shared" si="1"/>
        <v>5.025905896337644</v>
      </c>
      <c r="F42" s="14">
        <f t="shared" si="0"/>
        <v>19591977.27</v>
      </c>
    </row>
    <row r="43" spans="1:6" x14ac:dyDescent="0.25">
      <c r="A43" s="6" t="s">
        <v>45</v>
      </c>
      <c r="B43" s="7" t="s">
        <v>65</v>
      </c>
      <c r="C43" s="3">
        <v>3048000</v>
      </c>
      <c r="D43" s="3">
        <v>542779.72</v>
      </c>
      <c r="E43" s="13">
        <f t="shared" si="1"/>
        <v>17.807733595800524</v>
      </c>
      <c r="F43" s="14">
        <f t="shared" si="0"/>
        <v>2505220.2800000003</v>
      </c>
    </row>
    <row r="44" spans="1:6" x14ac:dyDescent="0.25">
      <c r="A44" s="6" t="s">
        <v>66</v>
      </c>
      <c r="B44" s="7" t="s">
        <v>67</v>
      </c>
      <c r="C44" s="3">
        <v>550000</v>
      </c>
      <c r="D44" s="3">
        <v>167123.12</v>
      </c>
      <c r="E44" s="13">
        <f t="shared" si="1"/>
        <v>30.386021818181817</v>
      </c>
      <c r="F44" s="14">
        <f t="shared" si="0"/>
        <v>382876.88</v>
      </c>
    </row>
    <row r="45" spans="1:6" ht="47.25" x14ac:dyDescent="0.25">
      <c r="A45" s="6" t="s">
        <v>68</v>
      </c>
      <c r="B45" s="7" t="s">
        <v>69</v>
      </c>
      <c r="C45" s="3">
        <v>550000</v>
      </c>
      <c r="D45" s="3">
        <v>167123.12</v>
      </c>
      <c r="E45" s="13">
        <f t="shared" si="1"/>
        <v>30.386021818181817</v>
      </c>
      <c r="F45" s="14">
        <f t="shared" si="0"/>
        <v>382876.88</v>
      </c>
    </row>
    <row r="46" spans="1:6" x14ac:dyDescent="0.25">
      <c r="A46" s="6" t="s">
        <v>47</v>
      </c>
      <c r="B46" s="7" t="s">
        <v>70</v>
      </c>
      <c r="C46" s="3">
        <v>2498000</v>
      </c>
      <c r="D46" s="3">
        <v>375656.6</v>
      </c>
      <c r="E46" s="13">
        <f t="shared" si="1"/>
        <v>15.038294635708565</v>
      </c>
      <c r="F46" s="14">
        <f t="shared" si="0"/>
        <v>2122343.4</v>
      </c>
    </row>
    <row r="47" spans="1:6" ht="31.5" x14ac:dyDescent="0.25">
      <c r="A47" s="6" t="s">
        <v>49</v>
      </c>
      <c r="B47" s="7" t="s">
        <v>71</v>
      </c>
      <c r="C47" s="3">
        <v>68000</v>
      </c>
      <c r="D47" s="3">
        <v>15849</v>
      </c>
      <c r="E47" s="13">
        <f t="shared" si="1"/>
        <v>23.307352941176472</v>
      </c>
      <c r="F47" s="14">
        <f t="shared" si="0"/>
        <v>52151</v>
      </c>
    </row>
    <row r="48" spans="1:6" x14ac:dyDescent="0.25">
      <c r="A48" s="6" t="s">
        <v>72</v>
      </c>
      <c r="B48" s="7" t="s">
        <v>73</v>
      </c>
      <c r="C48" s="3">
        <v>80000</v>
      </c>
      <c r="D48" s="3">
        <v>18742</v>
      </c>
      <c r="E48" s="13">
        <f t="shared" si="1"/>
        <v>23.427500000000002</v>
      </c>
      <c r="F48" s="14">
        <f t="shared" si="0"/>
        <v>61258</v>
      </c>
    </row>
    <row r="49" spans="1:6" x14ac:dyDescent="0.25">
      <c r="A49" s="6" t="s">
        <v>50</v>
      </c>
      <c r="B49" s="7" t="s">
        <v>74</v>
      </c>
      <c r="C49" s="3">
        <v>2350000</v>
      </c>
      <c r="D49" s="3">
        <v>341065.6</v>
      </c>
      <c r="E49" s="13">
        <f t="shared" si="1"/>
        <v>14.513429787234042</v>
      </c>
      <c r="F49" s="14">
        <f t="shared" si="0"/>
        <v>2008934.3999999999</v>
      </c>
    </row>
    <row r="50" spans="1:6" ht="47.25" x14ac:dyDescent="0.25">
      <c r="A50" s="6" t="s">
        <v>75</v>
      </c>
      <c r="B50" s="7" t="s">
        <v>76</v>
      </c>
      <c r="C50" s="3">
        <v>44253254</v>
      </c>
      <c r="D50" s="3">
        <v>5714607.2699999996</v>
      </c>
      <c r="E50" s="13">
        <f t="shared" si="1"/>
        <v>12.913417101485914</v>
      </c>
      <c r="F50" s="14">
        <f t="shared" si="0"/>
        <v>38538646.730000004</v>
      </c>
    </row>
    <row r="51" spans="1:6" ht="78.75" x14ac:dyDescent="0.25">
      <c r="A51" s="6" t="s">
        <v>14</v>
      </c>
      <c r="B51" s="7" t="s">
        <v>77</v>
      </c>
      <c r="C51" s="3">
        <v>39770120.399999999</v>
      </c>
      <c r="D51" s="3">
        <v>5150308.29</v>
      </c>
      <c r="E51" s="13">
        <f t="shared" si="1"/>
        <v>12.950195368279548</v>
      </c>
      <c r="F51" s="14">
        <f t="shared" si="0"/>
        <v>34619812.109999999</v>
      </c>
    </row>
    <row r="52" spans="1:6" ht="31.5" x14ac:dyDescent="0.25">
      <c r="A52" s="6" t="s">
        <v>16</v>
      </c>
      <c r="B52" s="7" t="s">
        <v>78</v>
      </c>
      <c r="C52" s="3">
        <v>39770120.399999999</v>
      </c>
      <c r="D52" s="3">
        <v>5150308.29</v>
      </c>
      <c r="E52" s="13">
        <f t="shared" si="1"/>
        <v>12.950195368279548</v>
      </c>
      <c r="F52" s="14">
        <f t="shared" si="0"/>
        <v>34619812.109999999</v>
      </c>
    </row>
    <row r="53" spans="1:6" ht="31.5" x14ac:dyDescent="0.25">
      <c r="A53" s="6" t="s">
        <v>18</v>
      </c>
      <c r="B53" s="7" t="s">
        <v>79</v>
      </c>
      <c r="C53" s="3">
        <v>28151176</v>
      </c>
      <c r="D53" s="3">
        <v>3928458.2</v>
      </c>
      <c r="E53" s="13">
        <f t="shared" si="1"/>
        <v>13.954863555256095</v>
      </c>
      <c r="F53" s="14">
        <f t="shared" si="0"/>
        <v>24222717.800000001</v>
      </c>
    </row>
    <row r="54" spans="1:6" ht="47.25" x14ac:dyDescent="0.25">
      <c r="A54" s="6" t="s">
        <v>20</v>
      </c>
      <c r="B54" s="7" t="s">
        <v>80</v>
      </c>
      <c r="C54" s="3">
        <v>3224036</v>
      </c>
      <c r="D54" s="3">
        <v>84775.74</v>
      </c>
      <c r="E54" s="13">
        <f t="shared" si="1"/>
        <v>2.6294911099007581</v>
      </c>
      <c r="F54" s="14">
        <f t="shared" si="0"/>
        <v>3139260.26</v>
      </c>
    </row>
    <row r="55" spans="1:6" ht="63" x14ac:dyDescent="0.25">
      <c r="A55" s="6" t="s">
        <v>22</v>
      </c>
      <c r="B55" s="7" t="s">
        <v>81</v>
      </c>
      <c r="C55" s="3">
        <v>8394908.4000000004</v>
      </c>
      <c r="D55" s="3">
        <v>1137074.3500000001</v>
      </c>
      <c r="E55" s="13">
        <f t="shared" si="1"/>
        <v>13.544809494288229</v>
      </c>
      <c r="F55" s="14">
        <f t="shared" si="0"/>
        <v>7257834.0500000007</v>
      </c>
    </row>
    <row r="56" spans="1:6" ht="31.5" x14ac:dyDescent="0.25">
      <c r="A56" s="6" t="s">
        <v>33</v>
      </c>
      <c r="B56" s="7" t="s">
        <v>82</v>
      </c>
      <c r="C56" s="3">
        <v>4184424</v>
      </c>
      <c r="D56" s="3">
        <v>422756.74</v>
      </c>
      <c r="E56" s="13">
        <f t="shared" si="1"/>
        <v>10.103104752290877</v>
      </c>
      <c r="F56" s="14">
        <f t="shared" si="0"/>
        <v>3761667.26</v>
      </c>
    </row>
    <row r="57" spans="1:6" ht="47.25" x14ac:dyDescent="0.25">
      <c r="A57" s="6" t="s">
        <v>35</v>
      </c>
      <c r="B57" s="7" t="s">
        <v>83</v>
      </c>
      <c r="C57" s="3">
        <v>4184424</v>
      </c>
      <c r="D57" s="3">
        <v>422756.74</v>
      </c>
      <c r="E57" s="13">
        <f t="shared" si="1"/>
        <v>10.103104752290877</v>
      </c>
      <c r="F57" s="14">
        <f t="shared" si="0"/>
        <v>3761667.26</v>
      </c>
    </row>
    <row r="58" spans="1:6" ht="31.5" x14ac:dyDescent="0.25">
      <c r="A58" s="6" t="s">
        <v>37</v>
      </c>
      <c r="B58" s="7" t="s">
        <v>84</v>
      </c>
      <c r="C58" s="3">
        <v>1828192</v>
      </c>
      <c r="D58" s="3">
        <v>197625.48</v>
      </c>
      <c r="E58" s="13">
        <f t="shared" si="1"/>
        <v>10.809886488946457</v>
      </c>
      <c r="F58" s="14">
        <f t="shared" si="0"/>
        <v>1630566.52</v>
      </c>
    </row>
    <row r="59" spans="1:6" x14ac:dyDescent="0.25">
      <c r="A59" s="6" t="s">
        <v>39</v>
      </c>
      <c r="B59" s="7" t="s">
        <v>85</v>
      </c>
      <c r="C59" s="3">
        <v>2356232</v>
      </c>
      <c r="D59" s="3">
        <v>225131.26</v>
      </c>
      <c r="E59" s="13">
        <f t="shared" si="1"/>
        <v>9.5547153251462511</v>
      </c>
      <c r="F59" s="14">
        <f t="shared" si="0"/>
        <v>2131100.7400000002</v>
      </c>
    </row>
    <row r="60" spans="1:6" ht="31.5" x14ac:dyDescent="0.25">
      <c r="A60" s="6" t="s">
        <v>41</v>
      </c>
      <c r="B60" s="7" t="s">
        <v>439</v>
      </c>
      <c r="C60" s="3">
        <v>265297.59999999998</v>
      </c>
      <c r="D60" s="3">
        <v>139281.24</v>
      </c>
      <c r="E60" s="13">
        <f t="shared" si="1"/>
        <v>52.5</v>
      </c>
      <c r="F60" s="14">
        <f t="shared" si="0"/>
        <v>126016.35999999999</v>
      </c>
    </row>
    <row r="61" spans="1:6" ht="31.5" x14ac:dyDescent="0.25">
      <c r="A61" s="6" t="s">
        <v>63</v>
      </c>
      <c r="B61" s="7" t="s">
        <v>440</v>
      </c>
      <c r="C61" s="3">
        <v>265297.59999999998</v>
      </c>
      <c r="D61" s="3">
        <v>139281.24</v>
      </c>
      <c r="E61" s="13">
        <f t="shared" si="1"/>
        <v>52.5</v>
      </c>
      <c r="F61" s="14">
        <f t="shared" si="0"/>
        <v>126016.35999999999</v>
      </c>
    </row>
    <row r="62" spans="1:6" ht="47.25" x14ac:dyDescent="0.25">
      <c r="A62" s="6" t="s">
        <v>64</v>
      </c>
      <c r="B62" s="7" t="s">
        <v>441</v>
      </c>
      <c r="C62" s="3">
        <v>265297.59999999998</v>
      </c>
      <c r="D62" s="3">
        <v>139281.24</v>
      </c>
      <c r="E62" s="13">
        <f t="shared" si="1"/>
        <v>52.5</v>
      </c>
      <c r="F62" s="14">
        <f t="shared" si="0"/>
        <v>126016.35999999999</v>
      </c>
    </row>
    <row r="63" spans="1:6" x14ac:dyDescent="0.25">
      <c r="A63" s="6" t="s">
        <v>45</v>
      </c>
      <c r="B63" s="7" t="s">
        <v>86</v>
      </c>
      <c r="C63" s="3">
        <v>33412</v>
      </c>
      <c r="D63" s="3">
        <v>2261</v>
      </c>
      <c r="E63" s="13">
        <f t="shared" si="1"/>
        <v>6.7670298096492276</v>
      </c>
      <c r="F63" s="14">
        <f t="shared" si="0"/>
        <v>31151</v>
      </c>
    </row>
    <row r="64" spans="1:6" x14ac:dyDescent="0.25">
      <c r="A64" s="6" t="s">
        <v>47</v>
      </c>
      <c r="B64" s="7" t="s">
        <v>87</v>
      </c>
      <c r="C64" s="3">
        <v>33412</v>
      </c>
      <c r="D64" s="3">
        <v>2261</v>
      </c>
      <c r="E64" s="13">
        <f t="shared" si="1"/>
        <v>6.7670298096492276</v>
      </c>
      <c r="F64" s="14">
        <f t="shared" si="0"/>
        <v>31151</v>
      </c>
    </row>
    <row r="65" spans="1:6" ht="31.5" x14ac:dyDescent="0.25">
      <c r="A65" s="6" t="s">
        <v>49</v>
      </c>
      <c r="B65" s="7" t="s">
        <v>88</v>
      </c>
      <c r="C65" s="3">
        <v>1012</v>
      </c>
      <c r="D65" s="3">
        <v>0</v>
      </c>
      <c r="E65" s="13">
        <f t="shared" si="1"/>
        <v>0</v>
      </c>
      <c r="F65" s="14">
        <f t="shared" si="0"/>
        <v>1012</v>
      </c>
    </row>
    <row r="66" spans="1:6" x14ac:dyDescent="0.25">
      <c r="A66" s="6" t="s">
        <v>72</v>
      </c>
      <c r="B66" s="7" t="s">
        <v>89</v>
      </c>
      <c r="C66" s="3">
        <v>13400</v>
      </c>
      <c r="D66" s="3">
        <v>2261</v>
      </c>
      <c r="E66" s="13">
        <f t="shared" si="1"/>
        <v>16.873134328358208</v>
      </c>
      <c r="F66" s="14">
        <f t="shared" si="0"/>
        <v>11139</v>
      </c>
    </row>
    <row r="67" spans="1:6" x14ac:dyDescent="0.25">
      <c r="A67" s="6" t="s">
        <v>50</v>
      </c>
      <c r="B67" s="7" t="s">
        <v>90</v>
      </c>
      <c r="C67" s="3">
        <v>19000</v>
      </c>
      <c r="D67" s="3">
        <v>0</v>
      </c>
      <c r="E67" s="13">
        <f t="shared" si="1"/>
        <v>0</v>
      </c>
      <c r="F67" s="14">
        <f t="shared" si="0"/>
        <v>19000</v>
      </c>
    </row>
    <row r="68" spans="1:6" ht="31.5" x14ac:dyDescent="0.25">
      <c r="A68" s="6" t="s">
        <v>91</v>
      </c>
      <c r="B68" s="7" t="s">
        <v>92</v>
      </c>
      <c r="C68" s="3">
        <v>7531280</v>
      </c>
      <c r="D68" s="3">
        <v>0</v>
      </c>
      <c r="E68" s="13">
        <f t="shared" si="1"/>
        <v>0</v>
      </c>
      <c r="F68" s="14">
        <f t="shared" si="0"/>
        <v>7531280</v>
      </c>
    </row>
    <row r="69" spans="1:6" x14ac:dyDescent="0.25">
      <c r="A69" s="6" t="s">
        <v>45</v>
      </c>
      <c r="B69" s="7" t="s">
        <v>93</v>
      </c>
      <c r="C69" s="3">
        <v>7531280</v>
      </c>
      <c r="D69" s="3">
        <v>0</v>
      </c>
      <c r="E69" s="13">
        <f t="shared" si="1"/>
        <v>0</v>
      </c>
      <c r="F69" s="14">
        <f t="shared" si="0"/>
        <v>7531280</v>
      </c>
    </row>
    <row r="70" spans="1:6" x14ac:dyDescent="0.25">
      <c r="A70" s="6" t="s">
        <v>94</v>
      </c>
      <c r="B70" s="7" t="s">
        <v>95</v>
      </c>
      <c r="C70" s="3">
        <v>7531280</v>
      </c>
      <c r="D70" s="3">
        <v>0</v>
      </c>
      <c r="E70" s="13">
        <f t="shared" si="1"/>
        <v>0</v>
      </c>
      <c r="F70" s="14">
        <f t="shared" si="0"/>
        <v>7531280</v>
      </c>
    </row>
    <row r="71" spans="1:6" x14ac:dyDescent="0.25">
      <c r="A71" s="6" t="s">
        <v>96</v>
      </c>
      <c r="B71" s="7" t="s">
        <v>97</v>
      </c>
      <c r="C71" s="3">
        <v>6638236.5999999996</v>
      </c>
      <c r="D71" s="3">
        <v>0</v>
      </c>
      <c r="E71" s="13">
        <f t="shared" ref="E71:E134" si="2">D71/C71*100</f>
        <v>0</v>
      </c>
      <c r="F71" s="14">
        <f t="shared" ref="F71:F134" si="3">C71-D71</f>
        <v>6638236.5999999996</v>
      </c>
    </row>
    <row r="72" spans="1:6" x14ac:dyDescent="0.25">
      <c r="A72" s="6" t="s">
        <v>45</v>
      </c>
      <c r="B72" s="7" t="s">
        <v>98</v>
      </c>
      <c r="C72" s="3">
        <v>6638236.5999999996</v>
      </c>
      <c r="D72" s="3">
        <v>0</v>
      </c>
      <c r="E72" s="13">
        <f t="shared" si="2"/>
        <v>0</v>
      </c>
      <c r="F72" s="14">
        <f t="shared" si="3"/>
        <v>6638236.5999999996</v>
      </c>
    </row>
    <row r="73" spans="1:6" x14ac:dyDescent="0.25">
      <c r="A73" s="6" t="s">
        <v>99</v>
      </c>
      <c r="B73" s="7" t="s">
        <v>100</v>
      </c>
      <c r="C73" s="3">
        <v>6638236.5999999996</v>
      </c>
      <c r="D73" s="3">
        <v>0</v>
      </c>
      <c r="E73" s="13">
        <f t="shared" si="2"/>
        <v>0</v>
      </c>
      <c r="F73" s="14">
        <f t="shared" si="3"/>
        <v>6638236.5999999996</v>
      </c>
    </row>
    <row r="74" spans="1:6" x14ac:dyDescent="0.25">
      <c r="A74" s="6" t="s">
        <v>101</v>
      </c>
      <c r="B74" s="7" t="s">
        <v>102</v>
      </c>
      <c r="C74" s="3">
        <v>182073419</v>
      </c>
      <c r="D74" s="3">
        <v>10573084.199999999</v>
      </c>
      <c r="E74" s="13">
        <f t="shared" si="2"/>
        <v>5.8070443550027475</v>
      </c>
      <c r="F74" s="14">
        <f t="shared" si="3"/>
        <v>171500334.80000001</v>
      </c>
    </row>
    <row r="75" spans="1:6" ht="78.75" x14ac:dyDescent="0.25">
      <c r="A75" s="6" t="s">
        <v>14</v>
      </c>
      <c r="B75" s="7" t="s">
        <v>103</v>
      </c>
      <c r="C75" s="3">
        <v>39445436</v>
      </c>
      <c r="D75" s="3">
        <v>3782136.03</v>
      </c>
      <c r="E75" s="13">
        <f t="shared" si="2"/>
        <v>9.588272848600278</v>
      </c>
      <c r="F75" s="14">
        <f t="shared" si="3"/>
        <v>35663299.969999999</v>
      </c>
    </row>
    <row r="76" spans="1:6" ht="31.5" x14ac:dyDescent="0.25">
      <c r="A76" s="6" t="s">
        <v>16</v>
      </c>
      <c r="B76" s="7" t="s">
        <v>104</v>
      </c>
      <c r="C76" s="3">
        <v>39445436</v>
      </c>
      <c r="D76" s="3">
        <v>3782136.03</v>
      </c>
      <c r="E76" s="13">
        <f t="shared" si="2"/>
        <v>9.588272848600278</v>
      </c>
      <c r="F76" s="14">
        <f t="shared" si="3"/>
        <v>35663299.969999999</v>
      </c>
    </row>
    <row r="77" spans="1:6" ht="31.5" x14ac:dyDescent="0.25">
      <c r="A77" s="6" t="s">
        <v>18</v>
      </c>
      <c r="B77" s="7" t="s">
        <v>105</v>
      </c>
      <c r="C77" s="3">
        <v>29670721</v>
      </c>
      <c r="D77" s="3">
        <v>2901210.57</v>
      </c>
      <c r="E77" s="13">
        <f t="shared" si="2"/>
        <v>9.7780251784242118</v>
      </c>
      <c r="F77" s="14">
        <f t="shared" si="3"/>
        <v>26769510.43</v>
      </c>
    </row>
    <row r="78" spans="1:6" ht="47.25" x14ac:dyDescent="0.25">
      <c r="A78" s="6" t="s">
        <v>20</v>
      </c>
      <c r="B78" s="7" t="s">
        <v>106</v>
      </c>
      <c r="C78" s="3">
        <v>717519</v>
      </c>
      <c r="D78" s="3">
        <v>232085.29</v>
      </c>
      <c r="E78" s="13">
        <f t="shared" si="2"/>
        <v>32.345525344973446</v>
      </c>
      <c r="F78" s="14">
        <f t="shared" si="3"/>
        <v>485433.70999999996</v>
      </c>
    </row>
    <row r="79" spans="1:6" ht="63" x14ac:dyDescent="0.25">
      <c r="A79" s="6" t="s">
        <v>22</v>
      </c>
      <c r="B79" s="7" t="s">
        <v>107</v>
      </c>
      <c r="C79" s="3">
        <v>9057196</v>
      </c>
      <c r="D79" s="3">
        <v>648840.17000000004</v>
      </c>
      <c r="E79" s="13">
        <f t="shared" si="2"/>
        <v>7.1638084237108268</v>
      </c>
      <c r="F79" s="14">
        <f t="shared" si="3"/>
        <v>8408355.8300000001</v>
      </c>
    </row>
    <row r="80" spans="1:6" ht="31.5" x14ac:dyDescent="0.25">
      <c r="A80" s="6" t="s">
        <v>33</v>
      </c>
      <c r="B80" s="7" t="s">
        <v>108</v>
      </c>
      <c r="C80" s="3">
        <v>23168435</v>
      </c>
      <c r="D80" s="3">
        <v>4152596.98</v>
      </c>
      <c r="E80" s="13">
        <f t="shared" si="2"/>
        <v>17.923510932007275</v>
      </c>
      <c r="F80" s="14">
        <f t="shared" si="3"/>
        <v>19015838.02</v>
      </c>
    </row>
    <row r="81" spans="1:6" ht="47.25" x14ac:dyDescent="0.25">
      <c r="A81" s="6" t="s">
        <v>35</v>
      </c>
      <c r="B81" s="7" t="s">
        <v>109</v>
      </c>
      <c r="C81" s="3">
        <v>23168435</v>
      </c>
      <c r="D81" s="3">
        <v>4152596.98</v>
      </c>
      <c r="E81" s="13">
        <f t="shared" si="2"/>
        <v>17.923510932007275</v>
      </c>
      <c r="F81" s="14">
        <f t="shared" si="3"/>
        <v>19015838.02</v>
      </c>
    </row>
    <row r="82" spans="1:6" ht="31.5" x14ac:dyDescent="0.25">
      <c r="A82" s="6" t="s">
        <v>37</v>
      </c>
      <c r="B82" s="7" t="s">
        <v>110</v>
      </c>
      <c r="C82" s="3">
        <v>4512000</v>
      </c>
      <c r="D82" s="3">
        <v>213108.48000000001</v>
      </c>
      <c r="E82" s="13">
        <f t="shared" si="2"/>
        <v>4.7231489361702126</v>
      </c>
      <c r="F82" s="14">
        <f t="shared" si="3"/>
        <v>4298891.5199999996</v>
      </c>
    </row>
    <row r="83" spans="1:6" ht="47.25" x14ac:dyDescent="0.25">
      <c r="A83" s="6" t="s">
        <v>111</v>
      </c>
      <c r="B83" s="7" t="s">
        <v>112</v>
      </c>
      <c r="C83" s="3">
        <v>450000</v>
      </c>
      <c r="D83" s="3">
        <v>0</v>
      </c>
      <c r="E83" s="13">
        <f t="shared" si="2"/>
        <v>0</v>
      </c>
      <c r="F83" s="14">
        <f t="shared" si="3"/>
        <v>450000</v>
      </c>
    </row>
    <row r="84" spans="1:6" x14ac:dyDescent="0.25">
      <c r="A84" s="6" t="s">
        <v>39</v>
      </c>
      <c r="B84" s="7" t="s">
        <v>113</v>
      </c>
      <c r="C84" s="3">
        <v>18206435</v>
      </c>
      <c r="D84" s="3">
        <v>3939488.5</v>
      </c>
      <c r="E84" s="13">
        <f t="shared" si="2"/>
        <v>21.637890668876143</v>
      </c>
      <c r="F84" s="14">
        <f t="shared" si="3"/>
        <v>14266946.5</v>
      </c>
    </row>
    <row r="85" spans="1:6" ht="31.5" x14ac:dyDescent="0.25">
      <c r="A85" s="6" t="s">
        <v>41</v>
      </c>
      <c r="B85" s="7" t="s">
        <v>114</v>
      </c>
      <c r="C85" s="3">
        <v>2389268</v>
      </c>
      <c r="D85" s="3">
        <v>134000</v>
      </c>
      <c r="E85" s="13">
        <f t="shared" si="2"/>
        <v>5.6084122835948085</v>
      </c>
      <c r="F85" s="14">
        <f t="shared" si="3"/>
        <v>2255268</v>
      </c>
    </row>
    <row r="86" spans="1:6" ht="31.5" x14ac:dyDescent="0.25">
      <c r="A86" s="6" t="s">
        <v>63</v>
      </c>
      <c r="B86" s="7" t="s">
        <v>115</v>
      </c>
      <c r="C86" s="3">
        <v>2389268</v>
      </c>
      <c r="D86" s="3">
        <v>134000</v>
      </c>
      <c r="E86" s="13">
        <f t="shared" si="2"/>
        <v>5.6084122835948085</v>
      </c>
      <c r="F86" s="14">
        <f t="shared" si="3"/>
        <v>2255268</v>
      </c>
    </row>
    <row r="87" spans="1:6" ht="47.25" x14ac:dyDescent="0.25">
      <c r="A87" s="6" t="s">
        <v>64</v>
      </c>
      <c r="B87" s="7" t="s">
        <v>116</v>
      </c>
      <c r="C87" s="3">
        <v>739268</v>
      </c>
      <c r="D87" s="3">
        <v>134000</v>
      </c>
      <c r="E87" s="13">
        <f t="shared" si="2"/>
        <v>18.126038189127623</v>
      </c>
      <c r="F87" s="14">
        <f t="shared" si="3"/>
        <v>605268</v>
      </c>
    </row>
    <row r="88" spans="1:6" ht="31.5" x14ac:dyDescent="0.25">
      <c r="A88" s="6" t="s">
        <v>117</v>
      </c>
      <c r="B88" s="7" t="s">
        <v>118</v>
      </c>
      <c r="C88" s="3">
        <v>1650000</v>
      </c>
      <c r="D88" s="3">
        <v>0</v>
      </c>
      <c r="E88" s="13">
        <f t="shared" si="2"/>
        <v>0</v>
      </c>
      <c r="F88" s="14">
        <f t="shared" si="3"/>
        <v>1650000</v>
      </c>
    </row>
    <row r="89" spans="1:6" ht="47.25" x14ac:dyDescent="0.25">
      <c r="A89" s="6" t="s">
        <v>122</v>
      </c>
      <c r="B89" s="7" t="s">
        <v>123</v>
      </c>
      <c r="C89" s="3">
        <v>1200000</v>
      </c>
      <c r="D89" s="3">
        <v>0</v>
      </c>
      <c r="E89" s="13">
        <f t="shared" si="2"/>
        <v>0</v>
      </c>
      <c r="F89" s="14">
        <f t="shared" si="3"/>
        <v>1200000</v>
      </c>
    </row>
    <row r="90" spans="1:6" ht="63" x14ac:dyDescent="0.25">
      <c r="A90" s="6" t="s">
        <v>124</v>
      </c>
      <c r="B90" s="7" t="s">
        <v>125</v>
      </c>
      <c r="C90" s="3">
        <v>1200000</v>
      </c>
      <c r="D90" s="3">
        <v>0</v>
      </c>
      <c r="E90" s="13">
        <f t="shared" si="2"/>
        <v>0</v>
      </c>
      <c r="F90" s="14">
        <f t="shared" si="3"/>
        <v>1200000</v>
      </c>
    </row>
    <row r="91" spans="1:6" ht="31.5" x14ac:dyDescent="0.25">
      <c r="A91" s="6" t="s">
        <v>126</v>
      </c>
      <c r="B91" s="7" t="s">
        <v>127</v>
      </c>
      <c r="C91" s="3">
        <v>1200000</v>
      </c>
      <c r="D91" s="3">
        <v>0</v>
      </c>
      <c r="E91" s="13">
        <f t="shared" si="2"/>
        <v>0</v>
      </c>
      <c r="F91" s="14">
        <f t="shared" si="3"/>
        <v>1200000</v>
      </c>
    </row>
    <row r="92" spans="1:6" x14ac:dyDescent="0.25">
      <c r="A92" s="6" t="s">
        <v>45</v>
      </c>
      <c r="B92" s="7" t="s">
        <v>128</v>
      </c>
      <c r="C92" s="3">
        <v>115870280</v>
      </c>
      <c r="D92" s="3">
        <v>2504351.19</v>
      </c>
      <c r="E92" s="13">
        <f t="shared" si="2"/>
        <v>2.1613404144703887</v>
      </c>
      <c r="F92" s="14">
        <f t="shared" si="3"/>
        <v>113365928.81</v>
      </c>
    </row>
    <row r="93" spans="1:6" x14ac:dyDescent="0.25">
      <c r="A93" s="6" t="s">
        <v>66</v>
      </c>
      <c r="B93" s="7" t="s">
        <v>129</v>
      </c>
      <c r="C93" s="3">
        <v>109436280</v>
      </c>
      <c r="D93" s="3">
        <v>1147637.19</v>
      </c>
      <c r="E93" s="13">
        <f t="shared" si="2"/>
        <v>1.0486807391479316</v>
      </c>
      <c r="F93" s="14">
        <f t="shared" si="3"/>
        <v>108288642.81</v>
      </c>
    </row>
    <row r="94" spans="1:6" ht="47.25" x14ac:dyDescent="0.25">
      <c r="A94" s="6" t="s">
        <v>68</v>
      </c>
      <c r="B94" s="7" t="s">
        <v>130</v>
      </c>
      <c r="C94" s="3">
        <v>109436280</v>
      </c>
      <c r="D94" s="3">
        <v>1147637.19</v>
      </c>
      <c r="E94" s="13">
        <f t="shared" si="2"/>
        <v>1.0486807391479316</v>
      </c>
      <c r="F94" s="14">
        <f t="shared" si="3"/>
        <v>108288642.81</v>
      </c>
    </row>
    <row r="95" spans="1:6" x14ac:dyDescent="0.25">
      <c r="A95" s="6" t="s">
        <v>47</v>
      </c>
      <c r="B95" s="7" t="s">
        <v>131</v>
      </c>
      <c r="C95" s="3">
        <v>2434000</v>
      </c>
      <c r="D95" s="3">
        <v>1356714</v>
      </c>
      <c r="E95" s="13">
        <f t="shared" si="2"/>
        <v>55.740098603122433</v>
      </c>
      <c r="F95" s="14">
        <f t="shared" si="3"/>
        <v>1077286</v>
      </c>
    </row>
    <row r="96" spans="1:6" ht="31.5" x14ac:dyDescent="0.25">
      <c r="A96" s="6" t="s">
        <v>49</v>
      </c>
      <c r="B96" s="7" t="s">
        <v>132</v>
      </c>
      <c r="C96" s="3">
        <v>717000</v>
      </c>
      <c r="D96" s="3">
        <v>176507</v>
      </c>
      <c r="E96" s="13">
        <f t="shared" si="2"/>
        <v>24.617433751743377</v>
      </c>
      <c r="F96" s="14">
        <f t="shared" si="3"/>
        <v>540493</v>
      </c>
    </row>
    <row r="97" spans="1:6" x14ac:dyDescent="0.25">
      <c r="A97" s="6" t="s">
        <v>72</v>
      </c>
      <c r="B97" s="7" t="s">
        <v>133</v>
      </c>
      <c r="C97" s="3">
        <v>1697000</v>
      </c>
      <c r="D97" s="3">
        <v>1180207</v>
      </c>
      <c r="E97" s="13">
        <f t="shared" si="2"/>
        <v>69.546670595167953</v>
      </c>
      <c r="F97" s="14">
        <f t="shared" si="3"/>
        <v>516793</v>
      </c>
    </row>
    <row r="98" spans="1:6" x14ac:dyDescent="0.25">
      <c r="A98" s="6" t="s">
        <v>50</v>
      </c>
      <c r="B98" s="7" t="s">
        <v>134</v>
      </c>
      <c r="C98" s="3">
        <v>20000</v>
      </c>
      <c r="D98" s="3">
        <v>0</v>
      </c>
      <c r="E98" s="13">
        <f t="shared" si="2"/>
        <v>0</v>
      </c>
      <c r="F98" s="14">
        <f t="shared" si="3"/>
        <v>20000</v>
      </c>
    </row>
    <row r="99" spans="1:6" x14ac:dyDescent="0.25">
      <c r="A99" s="6" t="s">
        <v>99</v>
      </c>
      <c r="B99" s="7" t="s">
        <v>135</v>
      </c>
      <c r="C99" s="3">
        <v>4000000</v>
      </c>
      <c r="D99" s="3">
        <v>0</v>
      </c>
      <c r="E99" s="13">
        <f t="shared" si="2"/>
        <v>0</v>
      </c>
      <c r="F99" s="14">
        <f t="shared" si="3"/>
        <v>4000000</v>
      </c>
    </row>
    <row r="100" spans="1:6" ht="31.5" x14ac:dyDescent="0.25">
      <c r="A100" s="29" t="s">
        <v>136</v>
      </c>
      <c r="B100" s="30" t="s">
        <v>137</v>
      </c>
      <c r="C100" s="31">
        <v>36704766.399999999</v>
      </c>
      <c r="D100" s="31">
        <v>4536118.42</v>
      </c>
      <c r="E100" s="25">
        <f t="shared" si="2"/>
        <v>12.358390653046085</v>
      </c>
      <c r="F100" s="26">
        <f t="shared" si="3"/>
        <v>32168647.979999997</v>
      </c>
    </row>
    <row r="101" spans="1:6" ht="47.25" x14ac:dyDescent="0.25">
      <c r="A101" s="6" t="s">
        <v>138</v>
      </c>
      <c r="B101" s="7" t="s">
        <v>139</v>
      </c>
      <c r="C101" s="3">
        <v>30940620.399999999</v>
      </c>
      <c r="D101" s="3">
        <v>3919099.29</v>
      </c>
      <c r="E101" s="13">
        <f t="shared" si="2"/>
        <v>12.666518121918461</v>
      </c>
      <c r="F101" s="14">
        <f t="shared" si="3"/>
        <v>27021521.109999999</v>
      </c>
    </row>
    <row r="102" spans="1:6" ht="78.75" x14ac:dyDescent="0.25">
      <c r="A102" s="6" t="s">
        <v>14</v>
      </c>
      <c r="B102" s="7" t="s">
        <v>140</v>
      </c>
      <c r="C102" s="3">
        <v>23025857</v>
      </c>
      <c r="D102" s="3">
        <v>2828428.65</v>
      </c>
      <c r="E102" s="13">
        <f t="shared" si="2"/>
        <v>12.283706313298131</v>
      </c>
      <c r="F102" s="14">
        <f t="shared" si="3"/>
        <v>20197428.350000001</v>
      </c>
    </row>
    <row r="103" spans="1:6" ht="31.5" x14ac:dyDescent="0.25">
      <c r="A103" s="6" t="s">
        <v>141</v>
      </c>
      <c r="B103" s="7" t="s">
        <v>142</v>
      </c>
      <c r="C103" s="3">
        <v>23025857</v>
      </c>
      <c r="D103" s="3">
        <v>2828428.65</v>
      </c>
      <c r="E103" s="13">
        <f t="shared" si="2"/>
        <v>12.283706313298131</v>
      </c>
      <c r="F103" s="14">
        <f t="shared" si="3"/>
        <v>20197428.350000001</v>
      </c>
    </row>
    <row r="104" spans="1:6" x14ac:dyDescent="0.25">
      <c r="A104" s="6" t="s">
        <v>143</v>
      </c>
      <c r="B104" s="7" t="s">
        <v>144</v>
      </c>
      <c r="C104" s="3">
        <v>16855497</v>
      </c>
      <c r="D104" s="3">
        <v>2112617.37</v>
      </c>
      <c r="E104" s="13">
        <f t="shared" si="2"/>
        <v>12.533699658930258</v>
      </c>
      <c r="F104" s="14">
        <f t="shared" si="3"/>
        <v>14742879.629999999</v>
      </c>
    </row>
    <row r="105" spans="1:6" ht="31.5" x14ac:dyDescent="0.25">
      <c r="A105" s="6" t="s">
        <v>145</v>
      </c>
      <c r="B105" s="7" t="s">
        <v>146</v>
      </c>
      <c r="C105" s="3">
        <v>1080000</v>
      </c>
      <c r="D105" s="3">
        <v>37501.97</v>
      </c>
      <c r="E105" s="13">
        <f t="shared" si="2"/>
        <v>3.4724046296296294</v>
      </c>
      <c r="F105" s="14">
        <f t="shared" si="3"/>
        <v>1042498.03</v>
      </c>
    </row>
    <row r="106" spans="1:6" ht="63" x14ac:dyDescent="0.25">
      <c r="A106" s="6" t="s">
        <v>147</v>
      </c>
      <c r="B106" s="7" t="s">
        <v>148</v>
      </c>
      <c r="C106" s="3">
        <v>5090360</v>
      </c>
      <c r="D106" s="3">
        <v>678309.31</v>
      </c>
      <c r="E106" s="13">
        <f t="shared" si="2"/>
        <v>13.325370111347725</v>
      </c>
      <c r="F106" s="14">
        <f t="shared" si="3"/>
        <v>4412050.6899999995</v>
      </c>
    </row>
    <row r="107" spans="1:6" s="20" customFormat="1" ht="31.5" x14ac:dyDescent="0.25">
      <c r="A107" s="6" t="s">
        <v>33</v>
      </c>
      <c r="B107" s="7" t="s">
        <v>149</v>
      </c>
      <c r="C107" s="3">
        <v>7541763.4000000004</v>
      </c>
      <c r="D107" s="3">
        <v>1086473.6399999999</v>
      </c>
      <c r="E107" s="13">
        <f t="shared" si="2"/>
        <v>14.406095529329384</v>
      </c>
      <c r="F107" s="14">
        <f t="shared" si="3"/>
        <v>6455289.7600000007</v>
      </c>
    </row>
    <row r="108" spans="1:6" ht="47.25" x14ac:dyDescent="0.25">
      <c r="A108" s="6" t="s">
        <v>35</v>
      </c>
      <c r="B108" s="7" t="s">
        <v>150</v>
      </c>
      <c r="C108" s="3">
        <v>7541763.4000000004</v>
      </c>
      <c r="D108" s="3">
        <v>1086473.6399999999</v>
      </c>
      <c r="E108" s="13">
        <f t="shared" si="2"/>
        <v>14.406095529329384</v>
      </c>
      <c r="F108" s="14">
        <f t="shared" si="3"/>
        <v>6455289.7600000007</v>
      </c>
    </row>
    <row r="109" spans="1:6" ht="31.5" x14ac:dyDescent="0.25">
      <c r="A109" s="6" t="s">
        <v>37</v>
      </c>
      <c r="B109" s="7" t="s">
        <v>151</v>
      </c>
      <c r="C109" s="3">
        <v>764000</v>
      </c>
      <c r="D109" s="3">
        <v>77574.929999999993</v>
      </c>
      <c r="E109" s="13">
        <f t="shared" si="2"/>
        <v>10.153786649214659</v>
      </c>
      <c r="F109" s="14">
        <f t="shared" si="3"/>
        <v>686425.07000000007</v>
      </c>
    </row>
    <row r="110" spans="1:6" x14ac:dyDescent="0.25">
      <c r="A110" s="6" t="s">
        <v>39</v>
      </c>
      <c r="B110" s="7" t="s">
        <v>152</v>
      </c>
      <c r="C110" s="3">
        <v>6777763.4000000004</v>
      </c>
      <c r="D110" s="3">
        <v>1008898.71</v>
      </c>
      <c r="E110" s="13">
        <f t="shared" si="2"/>
        <v>14.885422379895999</v>
      </c>
      <c r="F110" s="14">
        <f t="shared" si="3"/>
        <v>5768864.6900000004</v>
      </c>
    </row>
    <row r="111" spans="1:6" x14ac:dyDescent="0.25">
      <c r="A111" s="6" t="s">
        <v>45</v>
      </c>
      <c r="B111" s="7" t="s">
        <v>155</v>
      </c>
      <c r="C111" s="3">
        <v>373000</v>
      </c>
      <c r="D111" s="3">
        <v>4197</v>
      </c>
      <c r="E111" s="13">
        <f t="shared" si="2"/>
        <v>1.125201072386059</v>
      </c>
      <c r="F111" s="14">
        <f t="shared" si="3"/>
        <v>368803</v>
      </c>
    </row>
    <row r="112" spans="1:6" x14ac:dyDescent="0.25">
      <c r="A112" s="6" t="s">
        <v>47</v>
      </c>
      <c r="B112" s="7" t="s">
        <v>156</v>
      </c>
      <c r="C112" s="3">
        <v>373000</v>
      </c>
      <c r="D112" s="3">
        <v>4197</v>
      </c>
      <c r="E112" s="13">
        <f t="shared" si="2"/>
        <v>1.125201072386059</v>
      </c>
      <c r="F112" s="14">
        <f t="shared" si="3"/>
        <v>368803</v>
      </c>
    </row>
    <row r="113" spans="1:6" ht="31.5" x14ac:dyDescent="0.25">
      <c r="A113" s="6" t="s">
        <v>49</v>
      </c>
      <c r="B113" s="7" t="s">
        <v>157</v>
      </c>
      <c r="C113" s="3">
        <v>356000</v>
      </c>
      <c r="D113" s="3">
        <v>0</v>
      </c>
      <c r="E113" s="13">
        <f t="shared" si="2"/>
        <v>0</v>
      </c>
      <c r="F113" s="14">
        <f t="shared" si="3"/>
        <v>356000</v>
      </c>
    </row>
    <row r="114" spans="1:6" x14ac:dyDescent="0.25">
      <c r="A114" s="6" t="s">
        <v>72</v>
      </c>
      <c r="B114" s="7" t="s">
        <v>158</v>
      </c>
      <c r="C114" s="3">
        <v>17000</v>
      </c>
      <c r="D114" s="3">
        <v>4197</v>
      </c>
      <c r="E114" s="13">
        <f t="shared" si="2"/>
        <v>24.688235294117646</v>
      </c>
      <c r="F114" s="14">
        <f t="shared" si="3"/>
        <v>12803</v>
      </c>
    </row>
    <row r="115" spans="1:6" x14ac:dyDescent="0.25">
      <c r="A115" s="6" t="s">
        <v>159</v>
      </c>
      <c r="B115" s="7" t="s">
        <v>160</v>
      </c>
      <c r="C115" s="3">
        <v>4814146</v>
      </c>
      <c r="D115" s="3">
        <v>525307.01</v>
      </c>
      <c r="E115" s="13">
        <f t="shared" si="2"/>
        <v>10.911738239762567</v>
      </c>
      <c r="F115" s="14">
        <f t="shared" si="3"/>
        <v>4288838.99</v>
      </c>
    </row>
    <row r="116" spans="1:6" ht="78.75" x14ac:dyDescent="0.25">
      <c r="A116" s="6" t="s">
        <v>14</v>
      </c>
      <c r="B116" s="7" t="s">
        <v>161</v>
      </c>
      <c r="C116" s="3">
        <v>3674146</v>
      </c>
      <c r="D116" s="3">
        <v>414349.38</v>
      </c>
      <c r="E116" s="13">
        <f t="shared" si="2"/>
        <v>11.277433722013225</v>
      </c>
      <c r="F116" s="14">
        <f t="shared" si="3"/>
        <v>3259796.62</v>
      </c>
    </row>
    <row r="117" spans="1:6" ht="31.5" x14ac:dyDescent="0.25">
      <c r="A117" s="6" t="s">
        <v>141</v>
      </c>
      <c r="B117" s="7" t="s">
        <v>162</v>
      </c>
      <c r="C117" s="3">
        <v>3674146</v>
      </c>
      <c r="D117" s="3">
        <v>414349.38</v>
      </c>
      <c r="E117" s="13">
        <f t="shared" si="2"/>
        <v>11.277433722013225</v>
      </c>
      <c r="F117" s="14">
        <f t="shared" si="3"/>
        <v>3259796.62</v>
      </c>
    </row>
    <row r="118" spans="1:6" x14ac:dyDescent="0.25">
      <c r="A118" s="6" t="s">
        <v>143</v>
      </c>
      <c r="B118" s="7" t="s">
        <v>163</v>
      </c>
      <c r="C118" s="3">
        <v>2806564</v>
      </c>
      <c r="D118" s="3">
        <v>344634.34</v>
      </c>
      <c r="E118" s="13">
        <f t="shared" si="2"/>
        <v>12.279582436032104</v>
      </c>
      <c r="F118" s="14">
        <f t="shared" si="3"/>
        <v>2461929.66</v>
      </c>
    </row>
    <row r="119" spans="1:6" ht="31.5" x14ac:dyDescent="0.25">
      <c r="A119" s="6" t="s">
        <v>145</v>
      </c>
      <c r="B119" s="7" t="s">
        <v>164</v>
      </c>
      <c r="C119" s="3">
        <v>20000</v>
      </c>
      <c r="D119" s="3">
        <v>0</v>
      </c>
      <c r="E119" s="13">
        <f t="shared" si="2"/>
        <v>0</v>
      </c>
      <c r="F119" s="14">
        <f t="shared" si="3"/>
        <v>20000</v>
      </c>
    </row>
    <row r="120" spans="1:6" ht="63" x14ac:dyDescent="0.25">
      <c r="A120" s="6" t="s">
        <v>147</v>
      </c>
      <c r="B120" s="7" t="s">
        <v>165</v>
      </c>
      <c r="C120" s="3">
        <v>847582</v>
      </c>
      <c r="D120" s="3">
        <v>69715.039999999994</v>
      </c>
      <c r="E120" s="13">
        <f t="shared" si="2"/>
        <v>8.2251675944038443</v>
      </c>
      <c r="F120" s="14">
        <f t="shared" si="3"/>
        <v>777866.96</v>
      </c>
    </row>
    <row r="121" spans="1:6" ht="31.5" x14ac:dyDescent="0.25">
      <c r="A121" s="6" t="s">
        <v>33</v>
      </c>
      <c r="B121" s="7" t="s">
        <v>166</v>
      </c>
      <c r="C121" s="3">
        <v>1140000</v>
      </c>
      <c r="D121" s="3">
        <v>110957.63</v>
      </c>
      <c r="E121" s="13">
        <f t="shared" si="2"/>
        <v>9.7331254385964918</v>
      </c>
      <c r="F121" s="14">
        <f t="shared" si="3"/>
        <v>1029042.37</v>
      </c>
    </row>
    <row r="122" spans="1:6" ht="47.25" x14ac:dyDescent="0.25">
      <c r="A122" s="6" t="s">
        <v>35</v>
      </c>
      <c r="B122" s="7" t="s">
        <v>167</v>
      </c>
      <c r="C122" s="3">
        <v>1140000</v>
      </c>
      <c r="D122" s="3">
        <v>110957.63</v>
      </c>
      <c r="E122" s="13">
        <f t="shared" si="2"/>
        <v>9.7331254385964918</v>
      </c>
      <c r="F122" s="14">
        <f t="shared" si="3"/>
        <v>1029042.37</v>
      </c>
    </row>
    <row r="123" spans="1:6" x14ac:dyDescent="0.25">
      <c r="A123" s="6" t="s">
        <v>39</v>
      </c>
      <c r="B123" s="7" t="s">
        <v>168</v>
      </c>
      <c r="C123" s="3">
        <v>1140000</v>
      </c>
      <c r="D123" s="3">
        <v>110957.63</v>
      </c>
      <c r="E123" s="13">
        <f t="shared" si="2"/>
        <v>9.7331254385964918</v>
      </c>
      <c r="F123" s="14">
        <f t="shared" si="3"/>
        <v>1029042.37</v>
      </c>
    </row>
    <row r="124" spans="1:6" ht="47.25" x14ac:dyDescent="0.25">
      <c r="A124" s="6" t="s">
        <v>169</v>
      </c>
      <c r="B124" s="7" t="s">
        <v>170</v>
      </c>
      <c r="C124" s="3">
        <v>950000</v>
      </c>
      <c r="D124" s="3">
        <v>91712.12</v>
      </c>
      <c r="E124" s="13">
        <f t="shared" si="2"/>
        <v>9.6539073684210521</v>
      </c>
      <c r="F124" s="14">
        <f t="shared" si="3"/>
        <v>858287.88</v>
      </c>
    </row>
    <row r="125" spans="1:6" ht="78.75" x14ac:dyDescent="0.25">
      <c r="A125" s="6" t="s">
        <v>14</v>
      </c>
      <c r="B125" s="7" t="s">
        <v>171</v>
      </c>
      <c r="C125" s="3">
        <v>300000</v>
      </c>
      <c r="D125" s="3">
        <v>25160</v>
      </c>
      <c r="E125" s="13">
        <f t="shared" si="2"/>
        <v>8.3866666666666667</v>
      </c>
      <c r="F125" s="14">
        <f t="shared" si="3"/>
        <v>274840</v>
      </c>
    </row>
    <row r="126" spans="1:6" ht="31.5" x14ac:dyDescent="0.25">
      <c r="A126" s="6" t="s">
        <v>16</v>
      </c>
      <c r="B126" s="7" t="s">
        <v>172</v>
      </c>
      <c r="C126" s="3">
        <v>300000</v>
      </c>
      <c r="D126" s="3">
        <v>25160</v>
      </c>
      <c r="E126" s="13">
        <f t="shared" si="2"/>
        <v>8.3866666666666667</v>
      </c>
      <c r="F126" s="14">
        <f t="shared" si="3"/>
        <v>274840</v>
      </c>
    </row>
    <row r="127" spans="1:6" ht="78.75" x14ac:dyDescent="0.25">
      <c r="A127" s="6" t="s">
        <v>30</v>
      </c>
      <c r="B127" s="7" t="s">
        <v>173</v>
      </c>
      <c r="C127" s="3">
        <v>300000</v>
      </c>
      <c r="D127" s="3">
        <v>25160</v>
      </c>
      <c r="E127" s="13">
        <f t="shared" si="2"/>
        <v>8.3866666666666667</v>
      </c>
      <c r="F127" s="14">
        <f t="shared" si="3"/>
        <v>274840</v>
      </c>
    </row>
    <row r="128" spans="1:6" ht="31.5" x14ac:dyDescent="0.25">
      <c r="A128" s="6" t="s">
        <v>33</v>
      </c>
      <c r="B128" s="7" t="s">
        <v>174</v>
      </c>
      <c r="C128" s="3">
        <v>650000</v>
      </c>
      <c r="D128" s="3">
        <v>66552.12</v>
      </c>
      <c r="E128" s="13">
        <f t="shared" si="2"/>
        <v>10.238787692307691</v>
      </c>
      <c r="F128" s="14">
        <f t="shared" si="3"/>
        <v>583447.88</v>
      </c>
    </row>
    <row r="129" spans="1:6" ht="47.25" x14ac:dyDescent="0.25">
      <c r="A129" s="6" t="s">
        <v>35</v>
      </c>
      <c r="B129" s="7" t="s">
        <v>175</v>
      </c>
      <c r="C129" s="3">
        <v>650000</v>
      </c>
      <c r="D129" s="3">
        <v>66552.12</v>
      </c>
      <c r="E129" s="13">
        <f t="shared" si="2"/>
        <v>10.238787692307691</v>
      </c>
      <c r="F129" s="14">
        <f t="shared" si="3"/>
        <v>583447.88</v>
      </c>
    </row>
    <row r="130" spans="1:6" x14ac:dyDescent="0.25">
      <c r="A130" s="6" t="s">
        <v>39</v>
      </c>
      <c r="B130" s="7" t="s">
        <v>176</v>
      </c>
      <c r="C130" s="3">
        <v>650000</v>
      </c>
      <c r="D130" s="3">
        <v>66552.12</v>
      </c>
      <c r="E130" s="13">
        <f t="shared" si="2"/>
        <v>10.238787692307691</v>
      </c>
      <c r="F130" s="14">
        <f t="shared" si="3"/>
        <v>583447.88</v>
      </c>
    </row>
    <row r="131" spans="1:6" x14ac:dyDescent="0.25">
      <c r="A131" s="21" t="s">
        <v>177</v>
      </c>
      <c r="B131" s="22" t="s">
        <v>178</v>
      </c>
      <c r="C131" s="17">
        <v>264944079.75</v>
      </c>
      <c r="D131" s="17">
        <v>22492992.960000001</v>
      </c>
      <c r="E131" s="18">
        <f t="shared" si="2"/>
        <v>8.4897133694114952</v>
      </c>
      <c r="F131" s="19">
        <f t="shared" si="3"/>
        <v>242451086.78999999</v>
      </c>
    </row>
    <row r="132" spans="1:6" x14ac:dyDescent="0.25">
      <c r="A132" s="6" t="s">
        <v>180</v>
      </c>
      <c r="B132" s="7" t="s">
        <v>181</v>
      </c>
      <c r="C132" s="3">
        <v>4545874</v>
      </c>
      <c r="D132" s="3">
        <v>0</v>
      </c>
      <c r="E132" s="13">
        <f t="shared" si="2"/>
        <v>0</v>
      </c>
      <c r="F132" s="14">
        <f t="shared" si="3"/>
        <v>4545874</v>
      </c>
    </row>
    <row r="133" spans="1:6" ht="31.5" x14ac:dyDescent="0.25">
      <c r="A133" s="6" t="s">
        <v>33</v>
      </c>
      <c r="B133" s="7" t="s">
        <v>182</v>
      </c>
      <c r="C133" s="3">
        <v>25200</v>
      </c>
      <c r="D133" s="3">
        <v>0</v>
      </c>
      <c r="E133" s="13">
        <f t="shared" si="2"/>
        <v>0</v>
      </c>
      <c r="F133" s="14">
        <f t="shared" si="3"/>
        <v>25200</v>
      </c>
    </row>
    <row r="134" spans="1:6" ht="47.25" x14ac:dyDescent="0.25">
      <c r="A134" s="6" t="s">
        <v>35</v>
      </c>
      <c r="B134" s="7" t="s">
        <v>183</v>
      </c>
      <c r="C134" s="3">
        <v>25200</v>
      </c>
      <c r="D134" s="3">
        <v>0</v>
      </c>
      <c r="E134" s="13">
        <f t="shared" si="2"/>
        <v>0</v>
      </c>
      <c r="F134" s="14">
        <f t="shared" si="3"/>
        <v>25200</v>
      </c>
    </row>
    <row r="135" spans="1:6" x14ac:dyDescent="0.25">
      <c r="A135" s="6" t="s">
        <v>39</v>
      </c>
      <c r="B135" s="7" t="s">
        <v>184</v>
      </c>
      <c r="C135" s="3">
        <v>25200</v>
      </c>
      <c r="D135" s="3">
        <v>0</v>
      </c>
      <c r="E135" s="13">
        <f t="shared" ref="E135:E198" si="4">D135/C135*100</f>
        <v>0</v>
      </c>
      <c r="F135" s="14">
        <f t="shared" ref="F135:F198" si="5">C135-D135</f>
        <v>25200</v>
      </c>
    </row>
    <row r="136" spans="1:6" x14ac:dyDescent="0.25">
      <c r="A136" s="6" t="s">
        <v>45</v>
      </c>
      <c r="B136" s="7" t="s">
        <v>185</v>
      </c>
      <c r="C136" s="3">
        <v>4520674</v>
      </c>
      <c r="D136" s="3">
        <v>0</v>
      </c>
      <c r="E136" s="13">
        <f t="shared" si="4"/>
        <v>0</v>
      </c>
      <c r="F136" s="14">
        <f t="shared" si="5"/>
        <v>4520674</v>
      </c>
    </row>
    <row r="137" spans="1:6" ht="63" x14ac:dyDescent="0.25">
      <c r="A137" s="6" t="s">
        <v>186</v>
      </c>
      <c r="B137" s="7" t="s">
        <v>187</v>
      </c>
      <c r="C137" s="3">
        <v>4520674</v>
      </c>
      <c r="D137" s="3">
        <v>0</v>
      </c>
      <c r="E137" s="13">
        <f t="shared" si="4"/>
        <v>0</v>
      </c>
      <c r="F137" s="14">
        <f t="shared" si="5"/>
        <v>4520674</v>
      </c>
    </row>
    <row r="138" spans="1:6" ht="78.75" x14ac:dyDescent="0.25">
      <c r="A138" s="6" t="s">
        <v>188</v>
      </c>
      <c r="B138" s="7" t="s">
        <v>189</v>
      </c>
      <c r="C138" s="3">
        <v>4520674</v>
      </c>
      <c r="D138" s="3">
        <v>0</v>
      </c>
      <c r="E138" s="13">
        <f t="shared" si="4"/>
        <v>0</v>
      </c>
      <c r="F138" s="14">
        <f t="shared" si="5"/>
        <v>4520674</v>
      </c>
    </row>
    <row r="139" spans="1:6" x14ac:dyDescent="0.25">
      <c r="A139" s="6" t="s">
        <v>190</v>
      </c>
      <c r="B139" s="7" t="s">
        <v>191</v>
      </c>
      <c r="C139" s="3">
        <v>238844226.88999999</v>
      </c>
      <c r="D139" s="3">
        <v>20278286.82</v>
      </c>
      <c r="E139" s="13">
        <f t="shared" si="4"/>
        <v>8.4901724793788667</v>
      </c>
      <c r="F139" s="14">
        <f t="shared" si="5"/>
        <v>218565940.06999999</v>
      </c>
    </row>
    <row r="140" spans="1:6" ht="31.5" x14ac:dyDescent="0.25">
      <c r="A140" s="6" t="s">
        <v>33</v>
      </c>
      <c r="B140" s="7" t="s">
        <v>192</v>
      </c>
      <c r="C140" s="3">
        <v>183613595.88999999</v>
      </c>
      <c r="D140" s="3">
        <v>483354.26</v>
      </c>
      <c r="E140" s="13">
        <f t="shared" si="4"/>
        <v>0.2632453537316321</v>
      </c>
      <c r="F140" s="14">
        <f t="shared" si="5"/>
        <v>183130241.63</v>
      </c>
    </row>
    <row r="141" spans="1:6" ht="47.25" x14ac:dyDescent="0.25">
      <c r="A141" s="6" t="s">
        <v>35</v>
      </c>
      <c r="B141" s="7" t="s">
        <v>193</v>
      </c>
      <c r="C141" s="3">
        <v>183613595.88999999</v>
      </c>
      <c r="D141" s="3">
        <v>483354.26</v>
      </c>
      <c r="E141" s="13">
        <f t="shared" si="4"/>
        <v>0.2632453537316321</v>
      </c>
      <c r="F141" s="14">
        <f t="shared" si="5"/>
        <v>183130241.63</v>
      </c>
    </row>
    <row r="142" spans="1:6" x14ac:dyDescent="0.25">
      <c r="A142" s="6" t="s">
        <v>39</v>
      </c>
      <c r="B142" s="7" t="s">
        <v>194</v>
      </c>
      <c r="C142" s="3">
        <v>183613595.88999999</v>
      </c>
      <c r="D142" s="3">
        <v>483354.26</v>
      </c>
      <c r="E142" s="13">
        <f t="shared" si="4"/>
        <v>0.2632453537316321</v>
      </c>
      <c r="F142" s="14">
        <f t="shared" si="5"/>
        <v>183130241.63</v>
      </c>
    </row>
    <row r="143" spans="1:6" ht="47.25" x14ac:dyDescent="0.25">
      <c r="A143" s="6" t="s">
        <v>119</v>
      </c>
      <c r="B143" s="7" t="s">
        <v>442</v>
      </c>
      <c r="C143" s="3">
        <v>4000000</v>
      </c>
      <c r="D143" s="3">
        <v>0</v>
      </c>
      <c r="E143" s="13">
        <f t="shared" si="4"/>
        <v>0</v>
      </c>
      <c r="F143" s="14">
        <f t="shared" si="5"/>
        <v>4000000</v>
      </c>
    </row>
    <row r="144" spans="1:6" x14ac:dyDescent="0.25">
      <c r="A144" s="6" t="s">
        <v>120</v>
      </c>
      <c r="B144" s="7" t="s">
        <v>443</v>
      </c>
      <c r="C144" s="3">
        <v>4000000</v>
      </c>
      <c r="D144" s="3">
        <v>0</v>
      </c>
      <c r="E144" s="13">
        <f t="shared" si="4"/>
        <v>0</v>
      </c>
      <c r="F144" s="14">
        <f t="shared" si="5"/>
        <v>4000000</v>
      </c>
    </row>
    <row r="145" spans="1:6" s="20" customFormat="1" ht="47.25" x14ac:dyDescent="0.25">
      <c r="A145" s="6" t="s">
        <v>179</v>
      </c>
      <c r="B145" s="7" t="s">
        <v>444</v>
      </c>
      <c r="C145" s="3">
        <v>4000000</v>
      </c>
      <c r="D145" s="3">
        <v>0</v>
      </c>
      <c r="E145" s="13">
        <f t="shared" si="4"/>
        <v>0</v>
      </c>
      <c r="F145" s="14">
        <f t="shared" si="5"/>
        <v>4000000</v>
      </c>
    </row>
    <row r="146" spans="1:6" x14ac:dyDescent="0.25">
      <c r="A146" s="6" t="s">
        <v>45</v>
      </c>
      <c r="B146" s="7" t="s">
        <v>195</v>
      </c>
      <c r="C146" s="3">
        <v>51230631</v>
      </c>
      <c r="D146" s="3">
        <v>19794932.559999999</v>
      </c>
      <c r="E146" s="13">
        <f t="shared" si="4"/>
        <v>38.638861504555742</v>
      </c>
      <c r="F146" s="14">
        <f t="shared" si="5"/>
        <v>31435698.440000001</v>
      </c>
    </row>
    <row r="147" spans="1:6" ht="63" x14ac:dyDescent="0.25">
      <c r="A147" s="6" t="s">
        <v>186</v>
      </c>
      <c r="B147" s="7" t="s">
        <v>196</v>
      </c>
      <c r="C147" s="3">
        <v>51230631</v>
      </c>
      <c r="D147" s="3">
        <v>19794932.559999999</v>
      </c>
      <c r="E147" s="13">
        <f t="shared" si="4"/>
        <v>38.638861504555742</v>
      </c>
      <c r="F147" s="14">
        <f t="shared" si="5"/>
        <v>31435698.440000001</v>
      </c>
    </row>
    <row r="148" spans="1:6" ht="78.75" x14ac:dyDescent="0.25">
      <c r="A148" s="6" t="s">
        <v>188</v>
      </c>
      <c r="B148" s="7" t="s">
        <v>197</v>
      </c>
      <c r="C148" s="3">
        <v>51230631</v>
      </c>
      <c r="D148" s="3">
        <v>19794932.559999999</v>
      </c>
      <c r="E148" s="13">
        <f t="shared" si="4"/>
        <v>38.638861504555742</v>
      </c>
      <c r="F148" s="14">
        <f t="shared" si="5"/>
        <v>31435698.440000001</v>
      </c>
    </row>
    <row r="149" spans="1:6" x14ac:dyDescent="0.25">
      <c r="A149" s="6" t="s">
        <v>198</v>
      </c>
      <c r="B149" s="7" t="s">
        <v>199</v>
      </c>
      <c r="C149" s="3">
        <v>203371.2</v>
      </c>
      <c r="D149" s="3">
        <v>0</v>
      </c>
      <c r="E149" s="13">
        <f t="shared" si="4"/>
        <v>0</v>
      </c>
      <c r="F149" s="14">
        <f t="shared" si="5"/>
        <v>203371.2</v>
      </c>
    </row>
    <row r="150" spans="1:6" ht="47.25" x14ac:dyDescent="0.25">
      <c r="A150" s="6" t="s">
        <v>122</v>
      </c>
      <c r="B150" s="7" t="s">
        <v>200</v>
      </c>
      <c r="C150" s="3">
        <v>203371.2</v>
      </c>
      <c r="D150" s="3">
        <v>0</v>
      </c>
      <c r="E150" s="13">
        <f t="shared" si="4"/>
        <v>0</v>
      </c>
      <c r="F150" s="14">
        <f t="shared" si="5"/>
        <v>203371.2</v>
      </c>
    </row>
    <row r="151" spans="1:6" x14ac:dyDescent="0.25">
      <c r="A151" s="6" t="s">
        <v>153</v>
      </c>
      <c r="B151" s="7" t="s">
        <v>201</v>
      </c>
      <c r="C151" s="3">
        <v>203371.2</v>
      </c>
      <c r="D151" s="3">
        <v>0</v>
      </c>
      <c r="E151" s="13">
        <f t="shared" si="4"/>
        <v>0</v>
      </c>
      <c r="F151" s="14">
        <f t="shared" si="5"/>
        <v>203371.2</v>
      </c>
    </row>
    <row r="152" spans="1:6" ht="31.5" x14ac:dyDescent="0.25">
      <c r="A152" s="6" t="s">
        <v>154</v>
      </c>
      <c r="B152" s="7" t="s">
        <v>202</v>
      </c>
      <c r="C152" s="3">
        <v>203371.2</v>
      </c>
      <c r="D152" s="3">
        <v>0</v>
      </c>
      <c r="E152" s="13">
        <f t="shared" si="4"/>
        <v>0</v>
      </c>
      <c r="F152" s="14">
        <f t="shared" si="5"/>
        <v>203371.2</v>
      </c>
    </row>
    <row r="153" spans="1:6" ht="31.5" x14ac:dyDescent="0.25">
      <c r="A153" s="6" t="s">
        <v>203</v>
      </c>
      <c r="B153" s="7" t="s">
        <v>204</v>
      </c>
      <c r="C153" s="3">
        <v>21350607.66</v>
      </c>
      <c r="D153" s="3">
        <v>2214706.14</v>
      </c>
      <c r="E153" s="13">
        <f t="shared" si="4"/>
        <v>10.373035630968079</v>
      </c>
      <c r="F153" s="14">
        <f t="shared" si="5"/>
        <v>19135901.52</v>
      </c>
    </row>
    <row r="154" spans="1:6" ht="78.75" x14ac:dyDescent="0.25">
      <c r="A154" s="6" t="s">
        <v>14</v>
      </c>
      <c r="B154" s="7" t="s">
        <v>205</v>
      </c>
      <c r="C154" s="3">
        <v>17515253</v>
      </c>
      <c r="D154" s="3">
        <v>1922900.99</v>
      </c>
      <c r="E154" s="13">
        <f t="shared" si="4"/>
        <v>10.978436851583018</v>
      </c>
      <c r="F154" s="14">
        <f t="shared" si="5"/>
        <v>15592352.01</v>
      </c>
    </row>
    <row r="155" spans="1:6" ht="31.5" x14ac:dyDescent="0.25">
      <c r="A155" s="6" t="s">
        <v>141</v>
      </c>
      <c r="B155" s="7" t="s">
        <v>206</v>
      </c>
      <c r="C155" s="3">
        <v>17515253</v>
      </c>
      <c r="D155" s="3">
        <v>1922900.99</v>
      </c>
      <c r="E155" s="13">
        <f t="shared" si="4"/>
        <v>10.978436851583018</v>
      </c>
      <c r="F155" s="14">
        <f t="shared" si="5"/>
        <v>15592352.01</v>
      </c>
    </row>
    <row r="156" spans="1:6" x14ac:dyDescent="0.25">
      <c r="A156" s="6" t="s">
        <v>143</v>
      </c>
      <c r="B156" s="7" t="s">
        <v>207</v>
      </c>
      <c r="C156" s="3">
        <v>13137844</v>
      </c>
      <c r="D156" s="3">
        <v>1459276.21</v>
      </c>
      <c r="E156" s="13">
        <f t="shared" si="4"/>
        <v>11.107425312707321</v>
      </c>
      <c r="F156" s="14">
        <f t="shared" si="5"/>
        <v>11678567.789999999</v>
      </c>
    </row>
    <row r="157" spans="1:6" ht="31.5" x14ac:dyDescent="0.25">
      <c r="A157" s="6" t="s">
        <v>145</v>
      </c>
      <c r="B157" s="7" t="s">
        <v>208</v>
      </c>
      <c r="C157" s="3">
        <v>409780</v>
      </c>
      <c r="D157" s="3">
        <v>134339</v>
      </c>
      <c r="E157" s="13">
        <f t="shared" si="4"/>
        <v>32.783200741861485</v>
      </c>
      <c r="F157" s="14">
        <f t="shared" si="5"/>
        <v>275441</v>
      </c>
    </row>
    <row r="158" spans="1:6" ht="63" x14ac:dyDescent="0.25">
      <c r="A158" s="6" t="s">
        <v>147</v>
      </c>
      <c r="B158" s="7" t="s">
        <v>209</v>
      </c>
      <c r="C158" s="3">
        <v>3967629</v>
      </c>
      <c r="D158" s="3">
        <v>329285.78000000003</v>
      </c>
      <c r="E158" s="13">
        <f t="shared" si="4"/>
        <v>8.2993087307306208</v>
      </c>
      <c r="F158" s="14">
        <f t="shared" si="5"/>
        <v>3638343.2199999997</v>
      </c>
    </row>
    <row r="159" spans="1:6" ht="31.5" x14ac:dyDescent="0.25">
      <c r="A159" s="6" t="s">
        <v>33</v>
      </c>
      <c r="B159" s="7" t="s">
        <v>210</v>
      </c>
      <c r="C159" s="3">
        <v>2643354.66</v>
      </c>
      <c r="D159" s="3">
        <v>245115.15</v>
      </c>
      <c r="E159" s="13">
        <f t="shared" si="4"/>
        <v>9.272881679827254</v>
      </c>
      <c r="F159" s="14">
        <f t="shared" si="5"/>
        <v>2398239.5100000002</v>
      </c>
    </row>
    <row r="160" spans="1:6" ht="47.25" x14ac:dyDescent="0.25">
      <c r="A160" s="6" t="s">
        <v>35</v>
      </c>
      <c r="B160" s="7" t="s">
        <v>211</v>
      </c>
      <c r="C160" s="3">
        <v>2643354.66</v>
      </c>
      <c r="D160" s="3">
        <v>245115.15</v>
      </c>
      <c r="E160" s="13">
        <f t="shared" si="4"/>
        <v>9.272881679827254</v>
      </c>
      <c r="F160" s="14">
        <f t="shared" si="5"/>
        <v>2398239.5100000002</v>
      </c>
    </row>
    <row r="161" spans="1:6" ht="31.5" x14ac:dyDescent="0.25">
      <c r="A161" s="6" t="s">
        <v>37</v>
      </c>
      <c r="B161" s="7" t="s">
        <v>212</v>
      </c>
      <c r="C161" s="3">
        <v>815000</v>
      </c>
      <c r="D161" s="3">
        <v>87349.13</v>
      </c>
      <c r="E161" s="13">
        <f t="shared" si="4"/>
        <v>10.717684662576687</v>
      </c>
      <c r="F161" s="14">
        <f t="shared" si="5"/>
        <v>727650.87</v>
      </c>
    </row>
    <row r="162" spans="1:6" x14ac:dyDescent="0.25">
      <c r="A162" s="6" t="s">
        <v>39</v>
      </c>
      <c r="B162" s="7" t="s">
        <v>213</v>
      </c>
      <c r="C162" s="3">
        <v>1828354.66</v>
      </c>
      <c r="D162" s="3">
        <v>157766.01999999999</v>
      </c>
      <c r="E162" s="13">
        <f t="shared" si="4"/>
        <v>8.6288521287221158</v>
      </c>
      <c r="F162" s="14">
        <f t="shared" si="5"/>
        <v>1670588.64</v>
      </c>
    </row>
    <row r="163" spans="1:6" x14ac:dyDescent="0.25">
      <c r="A163" s="6" t="s">
        <v>45</v>
      </c>
      <c r="B163" s="7" t="s">
        <v>214</v>
      </c>
      <c r="C163" s="3">
        <v>1192000</v>
      </c>
      <c r="D163" s="3">
        <v>46690</v>
      </c>
      <c r="E163" s="13">
        <f t="shared" si="4"/>
        <v>3.9169463087248322</v>
      </c>
      <c r="F163" s="14">
        <f t="shared" si="5"/>
        <v>1145310</v>
      </c>
    </row>
    <row r="164" spans="1:6" ht="63" x14ac:dyDescent="0.25">
      <c r="A164" s="6" t="s">
        <v>186</v>
      </c>
      <c r="B164" s="7" t="s">
        <v>215</v>
      </c>
      <c r="C164" s="3">
        <v>1000000</v>
      </c>
      <c r="D164" s="3">
        <v>0</v>
      </c>
      <c r="E164" s="13">
        <f t="shared" si="4"/>
        <v>0</v>
      </c>
      <c r="F164" s="14">
        <f t="shared" si="5"/>
        <v>1000000</v>
      </c>
    </row>
    <row r="165" spans="1:6" ht="78.75" x14ac:dyDescent="0.25">
      <c r="A165" s="6" t="s">
        <v>188</v>
      </c>
      <c r="B165" s="7" t="s">
        <v>216</v>
      </c>
      <c r="C165" s="3">
        <v>1000000</v>
      </c>
      <c r="D165" s="3">
        <v>0</v>
      </c>
      <c r="E165" s="13">
        <f t="shared" si="4"/>
        <v>0</v>
      </c>
      <c r="F165" s="14">
        <f t="shared" si="5"/>
        <v>1000000</v>
      </c>
    </row>
    <row r="166" spans="1:6" x14ac:dyDescent="0.25">
      <c r="A166" s="6" t="s">
        <v>47</v>
      </c>
      <c r="B166" s="7" t="s">
        <v>217</v>
      </c>
      <c r="C166" s="3">
        <v>192000</v>
      </c>
      <c r="D166" s="3">
        <v>46690</v>
      </c>
      <c r="E166" s="13">
        <f t="shared" si="4"/>
        <v>24.317708333333332</v>
      </c>
      <c r="F166" s="14">
        <f t="shared" si="5"/>
        <v>145310</v>
      </c>
    </row>
    <row r="167" spans="1:6" ht="31.5" x14ac:dyDescent="0.25">
      <c r="A167" s="6" t="s">
        <v>49</v>
      </c>
      <c r="B167" s="7" t="s">
        <v>218</v>
      </c>
      <c r="C167" s="3">
        <v>32000</v>
      </c>
      <c r="D167" s="3">
        <v>7364</v>
      </c>
      <c r="E167" s="13">
        <f t="shared" si="4"/>
        <v>23.012499999999999</v>
      </c>
      <c r="F167" s="14">
        <f t="shared" si="5"/>
        <v>24636</v>
      </c>
    </row>
    <row r="168" spans="1:6" x14ac:dyDescent="0.25">
      <c r="A168" s="6" t="s">
        <v>72</v>
      </c>
      <c r="B168" s="7" t="s">
        <v>219</v>
      </c>
      <c r="C168" s="3">
        <v>10000</v>
      </c>
      <c r="D168" s="3">
        <v>1926</v>
      </c>
      <c r="E168" s="13">
        <f t="shared" si="4"/>
        <v>19.259999999999998</v>
      </c>
      <c r="F168" s="14">
        <f t="shared" si="5"/>
        <v>8074</v>
      </c>
    </row>
    <row r="169" spans="1:6" x14ac:dyDescent="0.25">
      <c r="A169" s="6" t="s">
        <v>50</v>
      </c>
      <c r="B169" s="7" t="s">
        <v>220</v>
      </c>
      <c r="C169" s="3">
        <v>150000</v>
      </c>
      <c r="D169" s="3">
        <v>37400</v>
      </c>
      <c r="E169" s="13">
        <f t="shared" si="4"/>
        <v>24.933333333333334</v>
      </c>
      <c r="F169" s="14">
        <f t="shared" si="5"/>
        <v>112600</v>
      </c>
    </row>
    <row r="170" spans="1:6" ht="31.5" x14ac:dyDescent="0.25">
      <c r="A170" s="21" t="s">
        <v>221</v>
      </c>
      <c r="B170" s="22" t="s">
        <v>222</v>
      </c>
      <c r="C170" s="17">
        <v>492399177.33999997</v>
      </c>
      <c r="D170" s="17">
        <v>24273910.359999999</v>
      </c>
      <c r="E170" s="18">
        <f t="shared" si="4"/>
        <v>4.9297219567121546</v>
      </c>
      <c r="F170" s="19">
        <f t="shared" si="5"/>
        <v>468125266.97999996</v>
      </c>
    </row>
    <row r="171" spans="1:6" x14ac:dyDescent="0.25">
      <c r="A171" s="6" t="s">
        <v>223</v>
      </c>
      <c r="B171" s="7" t="s">
        <v>224</v>
      </c>
      <c r="C171" s="3">
        <v>81497507.810000002</v>
      </c>
      <c r="D171" s="3">
        <v>1021814.26</v>
      </c>
      <c r="E171" s="13">
        <f t="shared" si="4"/>
        <v>1.2537981681381185</v>
      </c>
      <c r="F171" s="14">
        <f t="shared" si="5"/>
        <v>80475693.549999997</v>
      </c>
    </row>
    <row r="172" spans="1:6" ht="31.5" x14ac:dyDescent="0.25">
      <c r="A172" s="6" t="s">
        <v>33</v>
      </c>
      <c r="B172" s="7" t="s">
        <v>225</v>
      </c>
      <c r="C172" s="3">
        <v>19005042.210000001</v>
      </c>
      <c r="D172" s="3">
        <v>780784.6</v>
      </c>
      <c r="E172" s="13">
        <f t="shared" si="4"/>
        <v>4.1083023724576089</v>
      </c>
      <c r="F172" s="14">
        <f t="shared" si="5"/>
        <v>18224257.609999999</v>
      </c>
    </row>
    <row r="173" spans="1:6" ht="47.25" x14ac:dyDescent="0.25">
      <c r="A173" s="6" t="s">
        <v>35</v>
      </c>
      <c r="B173" s="7" t="s">
        <v>226</v>
      </c>
      <c r="C173" s="3">
        <v>19005042.210000001</v>
      </c>
      <c r="D173" s="3">
        <v>780784.6</v>
      </c>
      <c r="E173" s="13">
        <f t="shared" si="4"/>
        <v>4.1083023724576089</v>
      </c>
      <c r="F173" s="14">
        <f t="shared" si="5"/>
        <v>18224257.609999999</v>
      </c>
    </row>
    <row r="174" spans="1:6" ht="47.25" x14ac:dyDescent="0.25">
      <c r="A174" s="6" t="s">
        <v>111</v>
      </c>
      <c r="B174" s="7" t="s">
        <v>445</v>
      </c>
      <c r="C174" s="3">
        <v>500505.59999999998</v>
      </c>
      <c r="D174" s="3">
        <v>0</v>
      </c>
      <c r="E174" s="13">
        <f t="shared" si="4"/>
        <v>0</v>
      </c>
      <c r="F174" s="14">
        <f t="shared" si="5"/>
        <v>500505.59999999998</v>
      </c>
    </row>
    <row r="175" spans="1:6" x14ac:dyDescent="0.25">
      <c r="A175" s="6" t="s">
        <v>39</v>
      </c>
      <c r="B175" s="7" t="s">
        <v>227</v>
      </c>
      <c r="C175" s="3">
        <v>18504536.609999999</v>
      </c>
      <c r="D175" s="3">
        <v>780784.6</v>
      </c>
      <c r="E175" s="13">
        <f t="shared" si="4"/>
        <v>4.2194226013639149</v>
      </c>
      <c r="F175" s="14">
        <f t="shared" si="5"/>
        <v>17723752.009999998</v>
      </c>
    </row>
    <row r="176" spans="1:6" ht="47.25" x14ac:dyDescent="0.25">
      <c r="A176" s="6" t="s">
        <v>119</v>
      </c>
      <c r="B176" s="7" t="s">
        <v>228</v>
      </c>
      <c r="C176" s="3">
        <v>61992465.600000001</v>
      </c>
      <c r="D176" s="3">
        <v>0</v>
      </c>
      <c r="E176" s="13">
        <f t="shared" si="4"/>
        <v>0</v>
      </c>
      <c r="F176" s="14">
        <f t="shared" si="5"/>
        <v>61992465.600000001</v>
      </c>
    </row>
    <row r="177" spans="1:6" x14ac:dyDescent="0.25">
      <c r="A177" s="6" t="s">
        <v>120</v>
      </c>
      <c r="B177" s="7" t="s">
        <v>229</v>
      </c>
      <c r="C177" s="3">
        <v>61992465.600000001</v>
      </c>
      <c r="D177" s="3">
        <v>0</v>
      </c>
      <c r="E177" s="13">
        <f t="shared" si="4"/>
        <v>0</v>
      </c>
      <c r="F177" s="14">
        <f t="shared" si="5"/>
        <v>61992465.600000001</v>
      </c>
    </row>
    <row r="178" spans="1:6" ht="63" x14ac:dyDescent="0.25">
      <c r="A178" s="6" t="s">
        <v>121</v>
      </c>
      <c r="B178" s="7" t="s">
        <v>230</v>
      </c>
      <c r="C178" s="3">
        <v>61992465.600000001</v>
      </c>
      <c r="D178" s="3">
        <v>0</v>
      </c>
      <c r="E178" s="13">
        <f t="shared" si="4"/>
        <v>0</v>
      </c>
      <c r="F178" s="14">
        <f t="shared" si="5"/>
        <v>61992465.600000001</v>
      </c>
    </row>
    <row r="179" spans="1:6" x14ac:dyDescent="0.25">
      <c r="A179" s="6" t="s">
        <v>45</v>
      </c>
      <c r="B179" s="7" t="s">
        <v>231</v>
      </c>
      <c r="C179" s="3">
        <v>500000</v>
      </c>
      <c r="D179" s="3">
        <v>241029.66</v>
      </c>
      <c r="E179" s="13">
        <f t="shared" si="4"/>
        <v>48.205932000000004</v>
      </c>
      <c r="F179" s="14">
        <f t="shared" si="5"/>
        <v>258970.34</v>
      </c>
    </row>
    <row r="180" spans="1:6" ht="63" x14ac:dyDescent="0.25">
      <c r="A180" s="6" t="s">
        <v>186</v>
      </c>
      <c r="B180" s="7" t="s">
        <v>232</v>
      </c>
      <c r="C180" s="3">
        <v>500000</v>
      </c>
      <c r="D180" s="3">
        <v>241029.66</v>
      </c>
      <c r="E180" s="13">
        <f t="shared" si="4"/>
        <v>48.205932000000004</v>
      </c>
      <c r="F180" s="14">
        <f t="shared" si="5"/>
        <v>258970.34</v>
      </c>
    </row>
    <row r="181" spans="1:6" ht="78.75" x14ac:dyDescent="0.25">
      <c r="A181" s="6" t="s">
        <v>188</v>
      </c>
      <c r="B181" s="7" t="s">
        <v>233</v>
      </c>
      <c r="C181" s="3">
        <v>500000</v>
      </c>
      <c r="D181" s="3">
        <v>241029.66</v>
      </c>
      <c r="E181" s="13">
        <f t="shared" si="4"/>
        <v>48.205932000000004</v>
      </c>
      <c r="F181" s="14">
        <f t="shared" si="5"/>
        <v>258970.34</v>
      </c>
    </row>
    <row r="182" spans="1:6" x14ac:dyDescent="0.25">
      <c r="A182" s="6" t="s">
        <v>234</v>
      </c>
      <c r="B182" s="7" t="s">
        <v>235</v>
      </c>
      <c r="C182" s="3">
        <v>109688277.53</v>
      </c>
      <c r="D182" s="3">
        <v>26406.1</v>
      </c>
      <c r="E182" s="13">
        <f t="shared" si="4"/>
        <v>2.4073766672813208E-2</v>
      </c>
      <c r="F182" s="14">
        <f t="shared" si="5"/>
        <v>109661871.43000001</v>
      </c>
    </row>
    <row r="183" spans="1:6" ht="31.5" x14ac:dyDescent="0.25">
      <c r="A183" s="6" t="s">
        <v>33</v>
      </c>
      <c r="B183" s="7" t="s">
        <v>236</v>
      </c>
      <c r="C183" s="3">
        <v>2700000</v>
      </c>
      <c r="D183" s="3">
        <v>18423.3</v>
      </c>
      <c r="E183" s="13">
        <f t="shared" si="4"/>
        <v>0.68234444444444442</v>
      </c>
      <c r="F183" s="14">
        <f t="shared" si="5"/>
        <v>2681576.7000000002</v>
      </c>
    </row>
    <row r="184" spans="1:6" ht="47.25" x14ac:dyDescent="0.25">
      <c r="A184" s="6" t="s">
        <v>35</v>
      </c>
      <c r="B184" s="7" t="s">
        <v>237</v>
      </c>
      <c r="C184" s="3">
        <v>2700000</v>
      </c>
      <c r="D184" s="3">
        <v>18423.3</v>
      </c>
      <c r="E184" s="13">
        <f t="shared" si="4"/>
        <v>0.68234444444444442</v>
      </c>
      <c r="F184" s="14">
        <f t="shared" si="5"/>
        <v>2681576.7000000002</v>
      </c>
    </row>
    <row r="185" spans="1:6" x14ac:dyDescent="0.25">
      <c r="A185" s="6" t="s">
        <v>39</v>
      </c>
      <c r="B185" s="7" t="s">
        <v>238</v>
      </c>
      <c r="C185" s="3">
        <v>2700000</v>
      </c>
      <c r="D185" s="3">
        <v>18423.3</v>
      </c>
      <c r="E185" s="13">
        <f t="shared" si="4"/>
        <v>0.68234444444444442</v>
      </c>
      <c r="F185" s="14">
        <f t="shared" si="5"/>
        <v>2681576.7000000002</v>
      </c>
    </row>
    <row r="186" spans="1:6" ht="47.25" x14ac:dyDescent="0.25">
      <c r="A186" s="6" t="s">
        <v>119</v>
      </c>
      <c r="B186" s="7" t="s">
        <v>239</v>
      </c>
      <c r="C186" s="3">
        <v>106938277.53</v>
      </c>
      <c r="D186" s="3">
        <v>0</v>
      </c>
      <c r="E186" s="13">
        <f t="shared" si="4"/>
        <v>0</v>
      </c>
      <c r="F186" s="14">
        <f t="shared" si="5"/>
        <v>106938277.53</v>
      </c>
    </row>
    <row r="187" spans="1:6" x14ac:dyDescent="0.25">
      <c r="A187" s="6" t="s">
        <v>120</v>
      </c>
      <c r="B187" s="7" t="s">
        <v>240</v>
      </c>
      <c r="C187" s="3">
        <v>106938277.53</v>
      </c>
      <c r="D187" s="3">
        <v>0</v>
      </c>
      <c r="E187" s="13">
        <f t="shared" si="4"/>
        <v>0</v>
      </c>
      <c r="F187" s="14">
        <f t="shared" si="5"/>
        <v>106938277.53</v>
      </c>
    </row>
    <row r="188" spans="1:6" ht="47.25" x14ac:dyDescent="0.25">
      <c r="A188" s="6" t="s">
        <v>179</v>
      </c>
      <c r="B188" s="7" t="s">
        <v>241</v>
      </c>
      <c r="C188" s="3">
        <v>106938277.53</v>
      </c>
      <c r="D188" s="3">
        <v>0</v>
      </c>
      <c r="E188" s="13">
        <f t="shared" si="4"/>
        <v>0</v>
      </c>
      <c r="F188" s="14">
        <f t="shared" si="5"/>
        <v>106938277.53</v>
      </c>
    </row>
    <row r="189" spans="1:6" x14ac:dyDescent="0.25">
      <c r="A189" s="6" t="s">
        <v>45</v>
      </c>
      <c r="B189" s="7" t="s">
        <v>242</v>
      </c>
      <c r="C189" s="3">
        <v>50000</v>
      </c>
      <c r="D189" s="3">
        <v>7982.8</v>
      </c>
      <c r="E189" s="13">
        <f t="shared" si="4"/>
        <v>15.965599999999998</v>
      </c>
      <c r="F189" s="14">
        <f t="shared" si="5"/>
        <v>42017.2</v>
      </c>
    </row>
    <row r="190" spans="1:6" ht="63" x14ac:dyDescent="0.25">
      <c r="A190" s="6" t="s">
        <v>186</v>
      </c>
      <c r="B190" s="7" t="s">
        <v>243</v>
      </c>
      <c r="C190" s="3">
        <v>50000</v>
      </c>
      <c r="D190" s="3">
        <v>7982.8</v>
      </c>
      <c r="E190" s="13">
        <f t="shared" si="4"/>
        <v>15.965599999999998</v>
      </c>
      <c r="F190" s="14">
        <f t="shared" si="5"/>
        <v>42017.2</v>
      </c>
    </row>
    <row r="191" spans="1:6" ht="78.75" x14ac:dyDescent="0.25">
      <c r="A191" s="6" t="s">
        <v>188</v>
      </c>
      <c r="B191" s="7" t="s">
        <v>244</v>
      </c>
      <c r="C191" s="3">
        <v>50000</v>
      </c>
      <c r="D191" s="3">
        <v>7982.8</v>
      </c>
      <c r="E191" s="13">
        <f t="shared" si="4"/>
        <v>15.965599999999998</v>
      </c>
      <c r="F191" s="14">
        <f t="shared" si="5"/>
        <v>42017.2</v>
      </c>
    </row>
    <row r="192" spans="1:6" x14ac:dyDescent="0.25">
      <c r="A192" s="6" t="s">
        <v>245</v>
      </c>
      <c r="B192" s="7" t="s">
        <v>246</v>
      </c>
      <c r="C192" s="3">
        <v>247840875.31</v>
      </c>
      <c r="D192" s="3">
        <v>18707104.289999999</v>
      </c>
      <c r="E192" s="13">
        <f t="shared" si="4"/>
        <v>7.5480302700678834</v>
      </c>
      <c r="F192" s="14">
        <f t="shared" si="5"/>
        <v>229133771.02000001</v>
      </c>
    </row>
    <row r="193" spans="1:6" s="20" customFormat="1" ht="31.5" x14ac:dyDescent="0.25">
      <c r="A193" s="6" t="s">
        <v>33</v>
      </c>
      <c r="B193" s="7" t="s">
        <v>247</v>
      </c>
      <c r="C193" s="3">
        <v>70381143.310000002</v>
      </c>
      <c r="D193" s="3">
        <v>5942126.6699999999</v>
      </c>
      <c r="E193" s="13">
        <f t="shared" si="4"/>
        <v>8.4427822432883417</v>
      </c>
      <c r="F193" s="14">
        <f t="shared" si="5"/>
        <v>64439016.640000001</v>
      </c>
    </row>
    <row r="194" spans="1:6" ht="47.25" x14ac:dyDescent="0.25">
      <c r="A194" s="6" t="s">
        <v>35</v>
      </c>
      <c r="B194" s="7" t="s">
        <v>248</v>
      </c>
      <c r="C194" s="3">
        <v>70381143.310000002</v>
      </c>
      <c r="D194" s="3">
        <v>5942126.6699999999</v>
      </c>
      <c r="E194" s="13">
        <f t="shared" si="4"/>
        <v>8.4427822432883417</v>
      </c>
      <c r="F194" s="14">
        <f t="shared" si="5"/>
        <v>64439016.640000001</v>
      </c>
    </row>
    <row r="195" spans="1:6" x14ac:dyDescent="0.25">
      <c r="A195" s="6" t="s">
        <v>39</v>
      </c>
      <c r="B195" s="7" t="s">
        <v>249</v>
      </c>
      <c r="C195" s="3">
        <v>70381143.310000002</v>
      </c>
      <c r="D195" s="3">
        <v>5942126.6699999999</v>
      </c>
      <c r="E195" s="13">
        <f t="shared" si="4"/>
        <v>8.4427822432883417</v>
      </c>
      <c r="F195" s="14">
        <f t="shared" si="5"/>
        <v>64439016.640000001</v>
      </c>
    </row>
    <row r="196" spans="1:6" x14ac:dyDescent="0.25">
      <c r="A196" s="6" t="s">
        <v>45</v>
      </c>
      <c r="B196" s="7" t="s">
        <v>250</v>
      </c>
      <c r="C196" s="3">
        <v>177459732</v>
      </c>
      <c r="D196" s="3">
        <v>12764977.619999999</v>
      </c>
      <c r="E196" s="13">
        <f t="shared" si="4"/>
        <v>7.1931685437234858</v>
      </c>
      <c r="F196" s="14">
        <f t="shared" si="5"/>
        <v>164694754.38</v>
      </c>
    </row>
    <row r="197" spans="1:6" ht="63" x14ac:dyDescent="0.25">
      <c r="A197" s="6" t="s">
        <v>186</v>
      </c>
      <c r="B197" s="7" t="s">
        <v>251</v>
      </c>
      <c r="C197" s="3">
        <v>177459732</v>
      </c>
      <c r="D197" s="3">
        <v>12764977.619999999</v>
      </c>
      <c r="E197" s="13">
        <f t="shared" si="4"/>
        <v>7.1931685437234858</v>
      </c>
      <c r="F197" s="14">
        <f t="shared" si="5"/>
        <v>164694754.38</v>
      </c>
    </row>
    <row r="198" spans="1:6" ht="78.75" x14ac:dyDescent="0.25">
      <c r="A198" s="6" t="s">
        <v>188</v>
      </c>
      <c r="B198" s="7" t="s">
        <v>252</v>
      </c>
      <c r="C198" s="3">
        <v>177459732</v>
      </c>
      <c r="D198" s="3">
        <v>12764977.619999999</v>
      </c>
      <c r="E198" s="13">
        <f t="shared" si="4"/>
        <v>7.1931685437234858</v>
      </c>
      <c r="F198" s="14">
        <f t="shared" si="5"/>
        <v>164694754.38</v>
      </c>
    </row>
    <row r="199" spans="1:6" ht="31.5" x14ac:dyDescent="0.25">
      <c r="A199" s="6" t="s">
        <v>253</v>
      </c>
      <c r="B199" s="7" t="s">
        <v>254</v>
      </c>
      <c r="C199" s="3">
        <v>53372516.689999998</v>
      </c>
      <c r="D199" s="3">
        <v>4518585.71</v>
      </c>
      <c r="E199" s="13">
        <f t="shared" ref="E199:E262" si="6">D199/C199*100</f>
        <v>8.4661282439518413</v>
      </c>
      <c r="F199" s="14">
        <f t="shared" ref="F199:F262" si="7">C199-D199</f>
        <v>48853930.979999997</v>
      </c>
    </row>
    <row r="200" spans="1:6" ht="78.75" x14ac:dyDescent="0.25">
      <c r="A200" s="6" t="s">
        <v>14</v>
      </c>
      <c r="B200" s="7" t="s">
        <v>255</v>
      </c>
      <c r="C200" s="3">
        <v>47938486.689999998</v>
      </c>
      <c r="D200" s="3">
        <v>4029028.38</v>
      </c>
      <c r="E200" s="13">
        <f t="shared" si="6"/>
        <v>8.4045798234187021</v>
      </c>
      <c r="F200" s="14">
        <f t="shared" si="7"/>
        <v>43909458.309999995</v>
      </c>
    </row>
    <row r="201" spans="1:6" ht="31.5" x14ac:dyDescent="0.25">
      <c r="A201" s="6" t="s">
        <v>16</v>
      </c>
      <c r="B201" s="7" t="s">
        <v>256</v>
      </c>
      <c r="C201" s="3">
        <v>47938486.689999998</v>
      </c>
      <c r="D201" s="3">
        <v>4029028.38</v>
      </c>
      <c r="E201" s="13">
        <f t="shared" si="6"/>
        <v>8.4045798234187021</v>
      </c>
      <c r="F201" s="14">
        <f t="shared" si="7"/>
        <v>43909458.309999995</v>
      </c>
    </row>
    <row r="202" spans="1:6" ht="31.5" x14ac:dyDescent="0.25">
      <c r="A202" s="6" t="s">
        <v>18</v>
      </c>
      <c r="B202" s="7" t="s">
        <v>257</v>
      </c>
      <c r="C202" s="3">
        <v>34668861.509999998</v>
      </c>
      <c r="D202" s="3">
        <v>3069049.9</v>
      </c>
      <c r="E202" s="13">
        <f t="shared" si="6"/>
        <v>8.8524680832531892</v>
      </c>
      <c r="F202" s="14">
        <f t="shared" si="7"/>
        <v>31599811.609999999</v>
      </c>
    </row>
    <row r="203" spans="1:6" ht="47.25" x14ac:dyDescent="0.25">
      <c r="A203" s="6" t="s">
        <v>20</v>
      </c>
      <c r="B203" s="7" t="s">
        <v>258</v>
      </c>
      <c r="C203" s="3">
        <v>2781509</v>
      </c>
      <c r="D203" s="3">
        <v>15143.7</v>
      </c>
      <c r="E203" s="13">
        <f t="shared" si="6"/>
        <v>0.54444188388389181</v>
      </c>
      <c r="F203" s="14">
        <f t="shared" si="7"/>
        <v>2766365.3</v>
      </c>
    </row>
    <row r="204" spans="1:6" ht="63" x14ac:dyDescent="0.25">
      <c r="A204" s="6" t="s">
        <v>22</v>
      </c>
      <c r="B204" s="7" t="s">
        <v>259</v>
      </c>
      <c r="C204" s="3">
        <v>10488116.18</v>
      </c>
      <c r="D204" s="3">
        <v>944834.78</v>
      </c>
      <c r="E204" s="13">
        <f t="shared" si="6"/>
        <v>9.008622366347586</v>
      </c>
      <c r="F204" s="14">
        <f t="shared" si="7"/>
        <v>9543281.4000000004</v>
      </c>
    </row>
    <row r="205" spans="1:6" ht="31.5" x14ac:dyDescent="0.25">
      <c r="A205" s="6" t="s">
        <v>33</v>
      </c>
      <c r="B205" s="7" t="s">
        <v>260</v>
      </c>
      <c r="C205" s="3">
        <v>4373030</v>
      </c>
      <c r="D205" s="3">
        <v>488895.33</v>
      </c>
      <c r="E205" s="13">
        <f t="shared" si="6"/>
        <v>11.179784497247903</v>
      </c>
      <c r="F205" s="14">
        <f t="shared" si="7"/>
        <v>3884134.67</v>
      </c>
    </row>
    <row r="206" spans="1:6" ht="47.25" x14ac:dyDescent="0.25">
      <c r="A206" s="6" t="s">
        <v>35</v>
      </c>
      <c r="B206" s="7" t="s">
        <v>261</v>
      </c>
      <c r="C206" s="3">
        <v>4373030</v>
      </c>
      <c r="D206" s="3">
        <v>488895.33</v>
      </c>
      <c r="E206" s="13">
        <f t="shared" si="6"/>
        <v>11.179784497247903</v>
      </c>
      <c r="F206" s="14">
        <f t="shared" si="7"/>
        <v>3884134.67</v>
      </c>
    </row>
    <row r="207" spans="1:6" ht="31.5" x14ac:dyDescent="0.25">
      <c r="A207" s="6" t="s">
        <v>37</v>
      </c>
      <c r="B207" s="7" t="s">
        <v>262</v>
      </c>
      <c r="C207" s="3">
        <v>1880413</v>
      </c>
      <c r="D207" s="3">
        <v>184320.37</v>
      </c>
      <c r="E207" s="13">
        <f t="shared" si="6"/>
        <v>9.8021216615711548</v>
      </c>
      <c r="F207" s="14">
        <f t="shared" si="7"/>
        <v>1696092.63</v>
      </c>
    </row>
    <row r="208" spans="1:6" x14ac:dyDescent="0.25">
      <c r="A208" s="6" t="s">
        <v>39</v>
      </c>
      <c r="B208" s="7" t="s">
        <v>263</v>
      </c>
      <c r="C208" s="3">
        <v>2492617</v>
      </c>
      <c r="D208" s="3">
        <v>304574.96000000002</v>
      </c>
      <c r="E208" s="13">
        <f t="shared" si="6"/>
        <v>12.21908379827306</v>
      </c>
      <c r="F208" s="14">
        <f t="shared" si="7"/>
        <v>2188042.04</v>
      </c>
    </row>
    <row r="209" spans="1:6" x14ac:dyDescent="0.25">
      <c r="A209" s="6" t="s">
        <v>45</v>
      </c>
      <c r="B209" s="7" t="s">
        <v>264</v>
      </c>
      <c r="C209" s="3">
        <v>1061000</v>
      </c>
      <c r="D209" s="3">
        <v>662</v>
      </c>
      <c r="E209" s="13">
        <f t="shared" si="6"/>
        <v>6.2393967954759655E-2</v>
      </c>
      <c r="F209" s="14">
        <f t="shared" si="7"/>
        <v>1060338</v>
      </c>
    </row>
    <row r="210" spans="1:6" x14ac:dyDescent="0.25">
      <c r="A210" s="6" t="s">
        <v>66</v>
      </c>
      <c r="B210" s="7" t="s">
        <v>265</v>
      </c>
      <c r="C210" s="3">
        <v>20000</v>
      </c>
      <c r="D210" s="3">
        <v>0</v>
      </c>
      <c r="E210" s="13">
        <f t="shared" si="6"/>
        <v>0</v>
      </c>
      <c r="F210" s="14">
        <f t="shared" si="7"/>
        <v>20000</v>
      </c>
    </row>
    <row r="211" spans="1:6" ht="47.25" x14ac:dyDescent="0.25">
      <c r="A211" s="6" t="s">
        <v>68</v>
      </c>
      <c r="B211" s="7" t="s">
        <v>266</v>
      </c>
      <c r="C211" s="3">
        <v>20000</v>
      </c>
      <c r="D211" s="3">
        <v>0</v>
      </c>
      <c r="E211" s="13">
        <f t="shared" si="6"/>
        <v>0</v>
      </c>
      <c r="F211" s="14">
        <f t="shared" si="7"/>
        <v>20000</v>
      </c>
    </row>
    <row r="212" spans="1:6" x14ac:dyDescent="0.25">
      <c r="A212" s="6" t="s">
        <v>47</v>
      </c>
      <c r="B212" s="7" t="s">
        <v>267</v>
      </c>
      <c r="C212" s="3">
        <v>1041000</v>
      </c>
      <c r="D212" s="3">
        <v>662</v>
      </c>
      <c r="E212" s="13">
        <f t="shared" si="6"/>
        <v>6.3592699327569654E-2</v>
      </c>
      <c r="F212" s="14">
        <f t="shared" si="7"/>
        <v>1040338</v>
      </c>
    </row>
    <row r="213" spans="1:6" ht="31.5" x14ac:dyDescent="0.25">
      <c r="A213" s="6" t="s">
        <v>49</v>
      </c>
      <c r="B213" s="7" t="s">
        <v>268</v>
      </c>
      <c r="C213" s="3">
        <v>1000000</v>
      </c>
      <c r="D213" s="3">
        <v>0</v>
      </c>
      <c r="E213" s="13">
        <f t="shared" si="6"/>
        <v>0</v>
      </c>
      <c r="F213" s="14">
        <f t="shared" si="7"/>
        <v>1000000</v>
      </c>
    </row>
    <row r="214" spans="1:6" x14ac:dyDescent="0.25">
      <c r="A214" s="6" t="s">
        <v>72</v>
      </c>
      <c r="B214" s="7" t="s">
        <v>269</v>
      </c>
      <c r="C214" s="3">
        <v>20000</v>
      </c>
      <c r="D214" s="3">
        <v>662</v>
      </c>
      <c r="E214" s="13">
        <f t="shared" si="6"/>
        <v>3.3099999999999996</v>
      </c>
      <c r="F214" s="14">
        <f t="shared" si="7"/>
        <v>19338</v>
      </c>
    </row>
    <row r="215" spans="1:6" x14ac:dyDescent="0.25">
      <c r="A215" s="6" t="s">
        <v>50</v>
      </c>
      <c r="B215" s="7" t="s">
        <v>270</v>
      </c>
      <c r="C215" s="3">
        <v>21000</v>
      </c>
      <c r="D215" s="3">
        <v>0</v>
      </c>
      <c r="E215" s="13">
        <f t="shared" si="6"/>
        <v>0</v>
      </c>
      <c r="F215" s="14">
        <f t="shared" si="7"/>
        <v>21000</v>
      </c>
    </row>
    <row r="216" spans="1:6" x14ac:dyDescent="0.25">
      <c r="A216" s="21" t="s">
        <v>271</v>
      </c>
      <c r="B216" s="22" t="s">
        <v>272</v>
      </c>
      <c r="C216" s="17">
        <v>2366293270</v>
      </c>
      <c r="D216" s="17">
        <v>442658120.81</v>
      </c>
      <c r="E216" s="18">
        <f t="shared" si="6"/>
        <v>18.70681569448913</v>
      </c>
      <c r="F216" s="19">
        <f t="shared" si="7"/>
        <v>1923635149.1900001</v>
      </c>
    </row>
    <row r="217" spans="1:6" x14ac:dyDescent="0.25">
      <c r="A217" s="6" t="s">
        <v>273</v>
      </c>
      <c r="B217" s="7" t="s">
        <v>274</v>
      </c>
      <c r="C217" s="3">
        <v>1103250030</v>
      </c>
      <c r="D217" s="3">
        <v>209976429</v>
      </c>
      <c r="E217" s="13">
        <f t="shared" si="6"/>
        <v>19.032533268999774</v>
      </c>
      <c r="F217" s="14">
        <f t="shared" si="7"/>
        <v>893273601</v>
      </c>
    </row>
    <row r="218" spans="1:6" ht="47.25" x14ac:dyDescent="0.25">
      <c r="A218" s="6" t="s">
        <v>122</v>
      </c>
      <c r="B218" s="7" t="s">
        <v>275</v>
      </c>
      <c r="C218" s="3">
        <v>1103250030</v>
      </c>
      <c r="D218" s="3">
        <v>209976429</v>
      </c>
      <c r="E218" s="13">
        <f t="shared" si="6"/>
        <v>19.032533268999774</v>
      </c>
      <c r="F218" s="14">
        <f t="shared" si="7"/>
        <v>893273601</v>
      </c>
    </row>
    <row r="219" spans="1:6" x14ac:dyDescent="0.25">
      <c r="A219" s="6" t="s">
        <v>153</v>
      </c>
      <c r="B219" s="7" t="s">
        <v>276</v>
      </c>
      <c r="C219" s="3">
        <v>1103250030</v>
      </c>
      <c r="D219" s="3">
        <v>209976429</v>
      </c>
      <c r="E219" s="13">
        <f t="shared" si="6"/>
        <v>19.032533268999774</v>
      </c>
      <c r="F219" s="14">
        <f t="shared" si="7"/>
        <v>893273601</v>
      </c>
    </row>
    <row r="220" spans="1:6" ht="78.75" x14ac:dyDescent="0.25">
      <c r="A220" s="6" t="s">
        <v>277</v>
      </c>
      <c r="B220" s="7" t="s">
        <v>278</v>
      </c>
      <c r="C220" s="3">
        <v>1080633194</v>
      </c>
      <c r="D220" s="3">
        <v>209132529</v>
      </c>
      <c r="E220" s="13">
        <f t="shared" si="6"/>
        <v>19.352776701767684</v>
      </c>
      <c r="F220" s="14">
        <f t="shared" si="7"/>
        <v>871500665</v>
      </c>
    </row>
    <row r="221" spans="1:6" ht="31.5" x14ac:dyDescent="0.25">
      <c r="A221" s="6" t="s">
        <v>154</v>
      </c>
      <c r="B221" s="7" t="s">
        <v>279</v>
      </c>
      <c r="C221" s="3">
        <v>22616836</v>
      </c>
      <c r="D221" s="3">
        <v>843900</v>
      </c>
      <c r="E221" s="13">
        <f t="shared" si="6"/>
        <v>3.7312911496550623</v>
      </c>
      <c r="F221" s="14">
        <f t="shared" si="7"/>
        <v>21772936</v>
      </c>
    </row>
    <row r="222" spans="1:6" x14ac:dyDescent="0.25">
      <c r="A222" s="6" t="s">
        <v>280</v>
      </c>
      <c r="B222" s="7" t="s">
        <v>281</v>
      </c>
      <c r="C222" s="3">
        <v>1021846417</v>
      </c>
      <c r="D222" s="3">
        <v>197227843</v>
      </c>
      <c r="E222" s="13">
        <f t="shared" si="6"/>
        <v>19.301123898739473</v>
      </c>
      <c r="F222" s="14">
        <f t="shared" si="7"/>
        <v>824618574</v>
      </c>
    </row>
    <row r="223" spans="1:6" ht="47.25" x14ac:dyDescent="0.25">
      <c r="A223" s="6" t="s">
        <v>122</v>
      </c>
      <c r="B223" s="7" t="s">
        <v>282</v>
      </c>
      <c r="C223" s="3">
        <v>1021846417</v>
      </c>
      <c r="D223" s="3">
        <v>197227843</v>
      </c>
      <c r="E223" s="13">
        <f t="shared" si="6"/>
        <v>19.301123898739473</v>
      </c>
      <c r="F223" s="14">
        <f t="shared" si="7"/>
        <v>824618574</v>
      </c>
    </row>
    <row r="224" spans="1:6" x14ac:dyDescent="0.25">
      <c r="A224" s="6" t="s">
        <v>153</v>
      </c>
      <c r="B224" s="7" t="s">
        <v>283</v>
      </c>
      <c r="C224" s="3">
        <v>976086233</v>
      </c>
      <c r="D224" s="3">
        <v>188404741</v>
      </c>
      <c r="E224" s="13">
        <f t="shared" si="6"/>
        <v>19.302059042564121</v>
      </c>
      <c r="F224" s="14">
        <f t="shared" si="7"/>
        <v>787681492</v>
      </c>
    </row>
    <row r="225" spans="1:6" ht="78.75" x14ac:dyDescent="0.25">
      <c r="A225" s="6" t="s">
        <v>277</v>
      </c>
      <c r="B225" s="7" t="s">
        <v>284</v>
      </c>
      <c r="C225" s="3">
        <v>893398577</v>
      </c>
      <c r="D225" s="3">
        <v>186578779</v>
      </c>
      <c r="E225" s="13">
        <f t="shared" si="6"/>
        <v>20.88415896368727</v>
      </c>
      <c r="F225" s="14">
        <f t="shared" si="7"/>
        <v>706819798</v>
      </c>
    </row>
    <row r="226" spans="1:6" ht="31.5" x14ac:dyDescent="0.25">
      <c r="A226" s="6" t="s">
        <v>154</v>
      </c>
      <c r="B226" s="7" t="s">
        <v>285</v>
      </c>
      <c r="C226" s="3">
        <v>82687656</v>
      </c>
      <c r="D226" s="3">
        <v>1825962</v>
      </c>
      <c r="E226" s="13">
        <f t="shared" si="6"/>
        <v>2.2082643145670979</v>
      </c>
      <c r="F226" s="14">
        <f t="shared" si="7"/>
        <v>80861694</v>
      </c>
    </row>
    <row r="227" spans="1:6" x14ac:dyDescent="0.25">
      <c r="A227" s="6" t="s">
        <v>286</v>
      </c>
      <c r="B227" s="7" t="s">
        <v>287</v>
      </c>
      <c r="C227" s="3">
        <v>45760184</v>
      </c>
      <c r="D227" s="3">
        <v>8823102</v>
      </c>
      <c r="E227" s="13">
        <f t="shared" si="6"/>
        <v>19.281176841421789</v>
      </c>
      <c r="F227" s="14">
        <f t="shared" si="7"/>
        <v>36937082</v>
      </c>
    </row>
    <row r="228" spans="1:6" ht="78.75" x14ac:dyDescent="0.25">
      <c r="A228" s="6" t="s">
        <v>288</v>
      </c>
      <c r="B228" s="7" t="s">
        <v>289</v>
      </c>
      <c r="C228" s="3">
        <v>45610218</v>
      </c>
      <c r="D228" s="3">
        <v>8790102</v>
      </c>
      <c r="E228" s="13">
        <f t="shared" si="6"/>
        <v>19.272220974694747</v>
      </c>
      <c r="F228" s="14">
        <f t="shared" si="7"/>
        <v>36820116</v>
      </c>
    </row>
    <row r="229" spans="1:6" ht="31.5" x14ac:dyDescent="0.25">
      <c r="A229" s="6" t="s">
        <v>290</v>
      </c>
      <c r="B229" s="7" t="s">
        <v>291</v>
      </c>
      <c r="C229" s="3">
        <v>149966</v>
      </c>
      <c r="D229" s="3">
        <v>33000</v>
      </c>
      <c r="E229" s="13">
        <f t="shared" si="6"/>
        <v>22.00498779723404</v>
      </c>
      <c r="F229" s="14">
        <f t="shared" si="7"/>
        <v>116966</v>
      </c>
    </row>
    <row r="230" spans="1:6" x14ac:dyDescent="0.25">
      <c r="A230" s="6" t="s">
        <v>292</v>
      </c>
      <c r="B230" s="7" t="s">
        <v>293</v>
      </c>
      <c r="C230" s="3">
        <v>131064902</v>
      </c>
      <c r="D230" s="3">
        <v>27065010.23</v>
      </c>
      <c r="E230" s="13">
        <f t="shared" si="6"/>
        <v>20.650082376744923</v>
      </c>
      <c r="F230" s="14">
        <f t="shared" si="7"/>
        <v>103999891.77</v>
      </c>
    </row>
    <row r="231" spans="1:6" ht="47.25" x14ac:dyDescent="0.25">
      <c r="A231" s="6" t="s">
        <v>122</v>
      </c>
      <c r="B231" s="7" t="s">
        <v>294</v>
      </c>
      <c r="C231" s="3">
        <v>131064902</v>
      </c>
      <c r="D231" s="3">
        <v>27065010.23</v>
      </c>
      <c r="E231" s="13">
        <f t="shared" si="6"/>
        <v>20.650082376744923</v>
      </c>
      <c r="F231" s="14">
        <f t="shared" si="7"/>
        <v>103999891.77</v>
      </c>
    </row>
    <row r="232" spans="1:6" x14ac:dyDescent="0.25">
      <c r="A232" s="6" t="s">
        <v>153</v>
      </c>
      <c r="B232" s="7" t="s">
        <v>295</v>
      </c>
      <c r="C232" s="3">
        <v>130578404</v>
      </c>
      <c r="D232" s="3">
        <v>26789761.23</v>
      </c>
      <c r="E232" s="13">
        <f t="shared" si="6"/>
        <v>20.516226580622014</v>
      </c>
      <c r="F232" s="14">
        <f t="shared" si="7"/>
        <v>103788642.77</v>
      </c>
    </row>
    <row r="233" spans="1:6" ht="78.75" x14ac:dyDescent="0.25">
      <c r="A233" s="6" t="s">
        <v>277</v>
      </c>
      <c r="B233" s="7" t="s">
        <v>296</v>
      </c>
      <c r="C233" s="3">
        <v>129841876</v>
      </c>
      <c r="D233" s="3">
        <v>26571761.23</v>
      </c>
      <c r="E233" s="13">
        <f t="shared" si="6"/>
        <v>20.464708342630537</v>
      </c>
      <c r="F233" s="14">
        <f t="shared" si="7"/>
        <v>103270114.77</v>
      </c>
    </row>
    <row r="234" spans="1:6" ht="31.5" x14ac:dyDescent="0.25">
      <c r="A234" s="6" t="s">
        <v>154</v>
      </c>
      <c r="B234" s="7" t="s">
        <v>297</v>
      </c>
      <c r="C234" s="3">
        <v>736528</v>
      </c>
      <c r="D234" s="3">
        <v>218000</v>
      </c>
      <c r="E234" s="13">
        <f t="shared" si="6"/>
        <v>29.598331631655551</v>
      </c>
      <c r="F234" s="14">
        <f t="shared" si="7"/>
        <v>518528</v>
      </c>
    </row>
    <row r="235" spans="1:6" x14ac:dyDescent="0.25">
      <c r="A235" s="6" t="s">
        <v>286</v>
      </c>
      <c r="B235" s="7" t="s">
        <v>298</v>
      </c>
      <c r="C235" s="3">
        <v>486498</v>
      </c>
      <c r="D235" s="3">
        <v>275249</v>
      </c>
      <c r="E235" s="13">
        <f t="shared" si="6"/>
        <v>56.577622107387903</v>
      </c>
      <c r="F235" s="14">
        <f t="shared" si="7"/>
        <v>211249</v>
      </c>
    </row>
    <row r="236" spans="1:6" ht="31.5" x14ac:dyDescent="0.25">
      <c r="A236" s="6" t="s">
        <v>290</v>
      </c>
      <c r="B236" s="7" t="s">
        <v>299</v>
      </c>
      <c r="C236" s="3">
        <v>486498</v>
      </c>
      <c r="D236" s="3">
        <v>275249</v>
      </c>
      <c r="E236" s="13">
        <f t="shared" si="6"/>
        <v>56.577622107387903</v>
      </c>
      <c r="F236" s="14">
        <f t="shared" si="7"/>
        <v>211249</v>
      </c>
    </row>
    <row r="237" spans="1:6" ht="31.5" x14ac:dyDescent="0.25">
      <c r="A237" s="6" t="s">
        <v>300</v>
      </c>
      <c r="B237" s="7" t="s">
        <v>301</v>
      </c>
      <c r="C237" s="3">
        <v>727500</v>
      </c>
      <c r="D237" s="3">
        <v>44000</v>
      </c>
      <c r="E237" s="13">
        <f t="shared" si="6"/>
        <v>6.0481099656357387</v>
      </c>
      <c r="F237" s="14">
        <f t="shared" si="7"/>
        <v>683500</v>
      </c>
    </row>
    <row r="238" spans="1:6" ht="31.5" x14ac:dyDescent="0.25">
      <c r="A238" s="6" t="s">
        <v>33</v>
      </c>
      <c r="B238" s="7" t="s">
        <v>302</v>
      </c>
      <c r="C238" s="3">
        <v>585000</v>
      </c>
      <c r="D238" s="3">
        <v>44000</v>
      </c>
      <c r="E238" s="13">
        <f t="shared" si="6"/>
        <v>7.5213675213675213</v>
      </c>
      <c r="F238" s="14">
        <f t="shared" si="7"/>
        <v>541000</v>
      </c>
    </row>
    <row r="239" spans="1:6" ht="47.25" x14ac:dyDescent="0.25">
      <c r="A239" s="6" t="s">
        <v>35</v>
      </c>
      <c r="B239" s="7" t="s">
        <v>303</v>
      </c>
      <c r="C239" s="3">
        <v>585000</v>
      </c>
      <c r="D239" s="3">
        <v>44000</v>
      </c>
      <c r="E239" s="13">
        <f t="shared" si="6"/>
        <v>7.5213675213675213</v>
      </c>
      <c r="F239" s="14">
        <f t="shared" si="7"/>
        <v>541000</v>
      </c>
    </row>
    <row r="240" spans="1:6" x14ac:dyDescent="0.25">
      <c r="A240" s="6" t="s">
        <v>39</v>
      </c>
      <c r="B240" s="7" t="s">
        <v>304</v>
      </c>
      <c r="C240" s="3">
        <v>585000</v>
      </c>
      <c r="D240" s="3">
        <v>44000</v>
      </c>
      <c r="E240" s="13">
        <f t="shared" si="6"/>
        <v>7.5213675213675213</v>
      </c>
      <c r="F240" s="14">
        <f t="shared" si="7"/>
        <v>541000</v>
      </c>
    </row>
    <row r="241" spans="1:6" ht="47.25" x14ac:dyDescent="0.25">
      <c r="A241" s="6" t="s">
        <v>122</v>
      </c>
      <c r="B241" s="7" t="s">
        <v>305</v>
      </c>
      <c r="C241" s="3">
        <v>142500</v>
      </c>
      <c r="D241" s="3">
        <v>0</v>
      </c>
      <c r="E241" s="13">
        <f t="shared" si="6"/>
        <v>0</v>
      </c>
      <c r="F241" s="14">
        <f t="shared" si="7"/>
        <v>142500</v>
      </c>
    </row>
    <row r="242" spans="1:6" x14ac:dyDescent="0.25">
      <c r="A242" s="6" t="s">
        <v>153</v>
      </c>
      <c r="B242" s="7" t="s">
        <v>306</v>
      </c>
      <c r="C242" s="3">
        <v>142500</v>
      </c>
      <c r="D242" s="3">
        <v>0</v>
      </c>
      <c r="E242" s="13">
        <f t="shared" si="6"/>
        <v>0</v>
      </c>
      <c r="F242" s="14">
        <f t="shared" si="7"/>
        <v>142500</v>
      </c>
    </row>
    <row r="243" spans="1:6" ht="78.75" x14ac:dyDescent="0.25">
      <c r="A243" s="6" t="s">
        <v>277</v>
      </c>
      <c r="B243" s="7" t="s">
        <v>307</v>
      </c>
      <c r="C243" s="3">
        <v>142500</v>
      </c>
      <c r="D243" s="3">
        <v>0</v>
      </c>
      <c r="E243" s="13">
        <f t="shared" si="6"/>
        <v>0</v>
      </c>
      <c r="F243" s="14">
        <f t="shared" si="7"/>
        <v>142500</v>
      </c>
    </row>
    <row r="244" spans="1:6" x14ac:dyDescent="0.25">
      <c r="A244" s="6" t="s">
        <v>308</v>
      </c>
      <c r="B244" s="7" t="s">
        <v>309</v>
      </c>
      <c r="C244" s="3">
        <v>13016688</v>
      </c>
      <c r="D244" s="3">
        <v>0</v>
      </c>
      <c r="E244" s="13">
        <f t="shared" si="6"/>
        <v>0</v>
      </c>
      <c r="F244" s="14">
        <f t="shared" si="7"/>
        <v>13016688</v>
      </c>
    </row>
    <row r="245" spans="1:6" s="20" customFormat="1" ht="31.5" x14ac:dyDescent="0.25">
      <c r="A245" s="6" t="s">
        <v>33</v>
      </c>
      <c r="B245" s="7" t="s">
        <v>310</v>
      </c>
      <c r="C245" s="3">
        <v>3200688</v>
      </c>
      <c r="D245" s="3">
        <v>0</v>
      </c>
      <c r="E245" s="13">
        <f t="shared" si="6"/>
        <v>0</v>
      </c>
      <c r="F245" s="14">
        <f t="shared" si="7"/>
        <v>3200688</v>
      </c>
    </row>
    <row r="246" spans="1:6" ht="47.25" x14ac:dyDescent="0.25">
      <c r="A246" s="6" t="s">
        <v>35</v>
      </c>
      <c r="B246" s="7" t="s">
        <v>311</v>
      </c>
      <c r="C246" s="3">
        <v>3200688</v>
      </c>
      <c r="D246" s="3">
        <v>0</v>
      </c>
      <c r="E246" s="13">
        <f t="shared" si="6"/>
        <v>0</v>
      </c>
      <c r="F246" s="14">
        <f t="shared" si="7"/>
        <v>3200688</v>
      </c>
    </row>
    <row r="247" spans="1:6" x14ac:dyDescent="0.25">
      <c r="A247" s="6" t="s">
        <v>39</v>
      </c>
      <c r="B247" s="7" t="s">
        <v>312</v>
      </c>
      <c r="C247" s="3">
        <v>3200688</v>
      </c>
      <c r="D247" s="3">
        <v>0</v>
      </c>
      <c r="E247" s="13">
        <f t="shared" si="6"/>
        <v>0</v>
      </c>
      <c r="F247" s="14">
        <f t="shared" si="7"/>
        <v>3200688</v>
      </c>
    </row>
    <row r="248" spans="1:6" ht="47.25" x14ac:dyDescent="0.25">
      <c r="A248" s="6" t="s">
        <v>122</v>
      </c>
      <c r="B248" s="7" t="s">
        <v>313</v>
      </c>
      <c r="C248" s="3">
        <v>9816000</v>
      </c>
      <c r="D248" s="3">
        <v>0</v>
      </c>
      <c r="E248" s="13">
        <f t="shared" si="6"/>
        <v>0</v>
      </c>
      <c r="F248" s="14">
        <f t="shared" si="7"/>
        <v>9816000</v>
      </c>
    </row>
    <row r="249" spans="1:6" x14ac:dyDescent="0.25">
      <c r="A249" s="6" t="s">
        <v>153</v>
      </c>
      <c r="B249" s="7" t="s">
        <v>314</v>
      </c>
      <c r="C249" s="3">
        <v>9816000</v>
      </c>
      <c r="D249" s="3">
        <v>0</v>
      </c>
      <c r="E249" s="13">
        <f t="shared" si="6"/>
        <v>0</v>
      </c>
      <c r="F249" s="14">
        <f t="shared" si="7"/>
        <v>9816000</v>
      </c>
    </row>
    <row r="250" spans="1:6" ht="31.5" x14ac:dyDescent="0.25">
      <c r="A250" s="6" t="s">
        <v>154</v>
      </c>
      <c r="B250" s="7" t="s">
        <v>315</v>
      </c>
      <c r="C250" s="3">
        <v>9816000</v>
      </c>
      <c r="D250" s="3">
        <v>0</v>
      </c>
      <c r="E250" s="13">
        <f t="shared" si="6"/>
        <v>0</v>
      </c>
      <c r="F250" s="14">
        <f t="shared" si="7"/>
        <v>9816000</v>
      </c>
    </row>
    <row r="251" spans="1:6" x14ac:dyDescent="0.25">
      <c r="A251" s="6" t="s">
        <v>316</v>
      </c>
      <c r="B251" s="7" t="s">
        <v>317</v>
      </c>
      <c r="C251" s="3">
        <v>96387733</v>
      </c>
      <c r="D251" s="3">
        <v>8344838.5800000001</v>
      </c>
      <c r="E251" s="13">
        <f t="shared" si="6"/>
        <v>8.6575732411924253</v>
      </c>
      <c r="F251" s="14">
        <f t="shared" si="7"/>
        <v>88042894.420000002</v>
      </c>
    </row>
    <row r="252" spans="1:6" ht="78.75" x14ac:dyDescent="0.25">
      <c r="A252" s="6" t="s">
        <v>14</v>
      </c>
      <c r="B252" s="7" t="s">
        <v>318</v>
      </c>
      <c r="C252" s="3">
        <v>67141586</v>
      </c>
      <c r="D252" s="3">
        <v>6560312.9000000004</v>
      </c>
      <c r="E252" s="13">
        <f t="shared" si="6"/>
        <v>9.7708637683953441</v>
      </c>
      <c r="F252" s="14">
        <f t="shared" si="7"/>
        <v>60581273.100000001</v>
      </c>
    </row>
    <row r="253" spans="1:6" ht="31.5" x14ac:dyDescent="0.25">
      <c r="A253" s="6" t="s">
        <v>16</v>
      </c>
      <c r="B253" s="7" t="s">
        <v>319</v>
      </c>
      <c r="C253" s="3">
        <v>67141586</v>
      </c>
      <c r="D253" s="3">
        <v>6560312.9000000004</v>
      </c>
      <c r="E253" s="13">
        <f t="shared" si="6"/>
        <v>9.7708637683953441</v>
      </c>
      <c r="F253" s="14">
        <f t="shared" si="7"/>
        <v>60581273.100000001</v>
      </c>
    </row>
    <row r="254" spans="1:6" ht="31.5" x14ac:dyDescent="0.25">
      <c r="A254" s="6" t="s">
        <v>18</v>
      </c>
      <c r="B254" s="7" t="s">
        <v>320</v>
      </c>
      <c r="C254" s="3">
        <v>48935400</v>
      </c>
      <c r="D254" s="3">
        <v>5084172.59</v>
      </c>
      <c r="E254" s="13">
        <f t="shared" si="6"/>
        <v>10.389559684808953</v>
      </c>
      <c r="F254" s="14">
        <f t="shared" si="7"/>
        <v>43851227.409999996</v>
      </c>
    </row>
    <row r="255" spans="1:6" ht="47.25" x14ac:dyDescent="0.25">
      <c r="A255" s="6" t="s">
        <v>20</v>
      </c>
      <c r="B255" s="7" t="s">
        <v>321</v>
      </c>
      <c r="C255" s="3">
        <v>3435696</v>
      </c>
      <c r="D255" s="3">
        <v>27997.79</v>
      </c>
      <c r="E255" s="13">
        <f t="shared" si="6"/>
        <v>0.8149088277891875</v>
      </c>
      <c r="F255" s="14">
        <f t="shared" si="7"/>
        <v>3407698.21</v>
      </c>
    </row>
    <row r="256" spans="1:6" ht="63" x14ac:dyDescent="0.25">
      <c r="A256" s="6" t="s">
        <v>22</v>
      </c>
      <c r="B256" s="7" t="s">
        <v>322</v>
      </c>
      <c r="C256" s="3">
        <v>14770490</v>
      </c>
      <c r="D256" s="3">
        <v>1448142.52</v>
      </c>
      <c r="E256" s="13">
        <f t="shared" si="6"/>
        <v>9.804295727494484</v>
      </c>
      <c r="F256" s="14">
        <f t="shared" si="7"/>
        <v>13322347.48</v>
      </c>
    </row>
    <row r="257" spans="1:6" ht="31.5" x14ac:dyDescent="0.25">
      <c r="A257" s="6" t="s">
        <v>33</v>
      </c>
      <c r="B257" s="7" t="s">
        <v>323</v>
      </c>
      <c r="C257" s="3">
        <v>5611010</v>
      </c>
      <c r="D257" s="3">
        <v>609745.68000000005</v>
      </c>
      <c r="E257" s="13">
        <f t="shared" si="6"/>
        <v>10.866950513365687</v>
      </c>
      <c r="F257" s="14">
        <f t="shared" si="7"/>
        <v>5001264.32</v>
      </c>
    </row>
    <row r="258" spans="1:6" ht="47.25" x14ac:dyDescent="0.25">
      <c r="A258" s="6" t="s">
        <v>35</v>
      </c>
      <c r="B258" s="7" t="s">
        <v>324</v>
      </c>
      <c r="C258" s="3">
        <v>5611010</v>
      </c>
      <c r="D258" s="3">
        <v>609745.68000000005</v>
      </c>
      <c r="E258" s="13">
        <f t="shared" si="6"/>
        <v>10.866950513365687</v>
      </c>
      <c r="F258" s="14">
        <f t="shared" si="7"/>
        <v>5001264.32</v>
      </c>
    </row>
    <row r="259" spans="1:6" ht="31.5" x14ac:dyDescent="0.25">
      <c r="A259" s="6" t="s">
        <v>37</v>
      </c>
      <c r="B259" s="7" t="s">
        <v>325</v>
      </c>
      <c r="C259" s="3">
        <v>2411300</v>
      </c>
      <c r="D259" s="3">
        <v>195225.89</v>
      </c>
      <c r="E259" s="13">
        <f t="shared" si="6"/>
        <v>8.096292041637291</v>
      </c>
      <c r="F259" s="14">
        <f t="shared" si="7"/>
        <v>2216074.11</v>
      </c>
    </row>
    <row r="260" spans="1:6" x14ac:dyDescent="0.25">
      <c r="A260" s="6" t="s">
        <v>39</v>
      </c>
      <c r="B260" s="7" t="s">
        <v>326</v>
      </c>
      <c r="C260" s="3">
        <v>3199710</v>
      </c>
      <c r="D260" s="3">
        <v>414519.79</v>
      </c>
      <c r="E260" s="13">
        <f t="shared" si="6"/>
        <v>12.954917476896345</v>
      </c>
      <c r="F260" s="14">
        <f t="shared" si="7"/>
        <v>2785190.21</v>
      </c>
    </row>
    <row r="261" spans="1:6" ht="47.25" x14ac:dyDescent="0.25">
      <c r="A261" s="6" t="s">
        <v>122</v>
      </c>
      <c r="B261" s="7" t="s">
        <v>327</v>
      </c>
      <c r="C261" s="3">
        <v>23291137</v>
      </c>
      <c r="D261" s="3">
        <v>1093638</v>
      </c>
      <c r="E261" s="13">
        <f t="shared" si="6"/>
        <v>4.6955114299486542</v>
      </c>
      <c r="F261" s="14">
        <f t="shared" si="7"/>
        <v>22197499</v>
      </c>
    </row>
    <row r="262" spans="1:6" x14ac:dyDescent="0.25">
      <c r="A262" s="6" t="s">
        <v>153</v>
      </c>
      <c r="B262" s="7" t="s">
        <v>328</v>
      </c>
      <c r="C262" s="3">
        <v>23291137</v>
      </c>
      <c r="D262" s="3">
        <v>1093638</v>
      </c>
      <c r="E262" s="13">
        <f t="shared" si="6"/>
        <v>4.6955114299486542</v>
      </c>
      <c r="F262" s="14">
        <f t="shared" si="7"/>
        <v>22197499</v>
      </c>
    </row>
    <row r="263" spans="1:6" ht="78.75" x14ac:dyDescent="0.25">
      <c r="A263" s="6" t="s">
        <v>277</v>
      </c>
      <c r="B263" s="7" t="s">
        <v>329</v>
      </c>
      <c r="C263" s="3">
        <v>8341137</v>
      </c>
      <c r="D263" s="3">
        <v>1093638</v>
      </c>
      <c r="E263" s="13">
        <f t="shared" ref="E263:E326" si="8">D263/C263*100</f>
        <v>13.111377981203281</v>
      </c>
      <c r="F263" s="14">
        <f t="shared" ref="F263:F326" si="9">C263-D263</f>
        <v>7247499</v>
      </c>
    </row>
    <row r="264" spans="1:6" ht="31.5" x14ac:dyDescent="0.25">
      <c r="A264" s="6" t="s">
        <v>154</v>
      </c>
      <c r="B264" s="7" t="s">
        <v>330</v>
      </c>
      <c r="C264" s="3">
        <v>14950000</v>
      </c>
      <c r="D264" s="3">
        <v>0</v>
      </c>
      <c r="E264" s="13">
        <f t="shared" si="8"/>
        <v>0</v>
      </c>
      <c r="F264" s="14">
        <f t="shared" si="9"/>
        <v>14950000</v>
      </c>
    </row>
    <row r="265" spans="1:6" x14ac:dyDescent="0.25">
      <c r="A265" s="6" t="s">
        <v>45</v>
      </c>
      <c r="B265" s="7" t="s">
        <v>331</v>
      </c>
      <c r="C265" s="3">
        <v>344000</v>
      </c>
      <c r="D265" s="3">
        <v>81142</v>
      </c>
      <c r="E265" s="13">
        <f t="shared" si="8"/>
        <v>23.587790697674418</v>
      </c>
      <c r="F265" s="14">
        <f t="shared" si="9"/>
        <v>262858</v>
      </c>
    </row>
    <row r="266" spans="1:6" x14ac:dyDescent="0.25">
      <c r="A266" s="6" t="s">
        <v>47</v>
      </c>
      <c r="B266" s="7" t="s">
        <v>332</v>
      </c>
      <c r="C266" s="3">
        <v>344000</v>
      </c>
      <c r="D266" s="3">
        <v>81142</v>
      </c>
      <c r="E266" s="13">
        <f t="shared" si="8"/>
        <v>23.587790697674418</v>
      </c>
      <c r="F266" s="14">
        <f t="shared" si="9"/>
        <v>262858</v>
      </c>
    </row>
    <row r="267" spans="1:6" ht="31.5" x14ac:dyDescent="0.25">
      <c r="A267" s="6" t="s">
        <v>49</v>
      </c>
      <c r="B267" s="7" t="s">
        <v>333</v>
      </c>
      <c r="C267" s="3">
        <v>332000</v>
      </c>
      <c r="D267" s="3">
        <v>79702</v>
      </c>
      <c r="E267" s="13">
        <f t="shared" si="8"/>
        <v>24.006626506024094</v>
      </c>
      <c r="F267" s="14">
        <f t="shared" si="9"/>
        <v>252298</v>
      </c>
    </row>
    <row r="268" spans="1:6" x14ac:dyDescent="0.25">
      <c r="A268" s="6" t="s">
        <v>72</v>
      </c>
      <c r="B268" s="7" t="s">
        <v>334</v>
      </c>
      <c r="C268" s="3">
        <v>12000</v>
      </c>
      <c r="D268" s="3">
        <v>1440</v>
      </c>
      <c r="E268" s="13">
        <f t="shared" si="8"/>
        <v>12</v>
      </c>
      <c r="F268" s="14">
        <f t="shared" si="9"/>
        <v>10560</v>
      </c>
    </row>
    <row r="269" spans="1:6" x14ac:dyDescent="0.25">
      <c r="A269" s="21" t="s">
        <v>335</v>
      </c>
      <c r="B269" s="22" t="s">
        <v>336</v>
      </c>
      <c r="C269" s="17">
        <v>241807601.91</v>
      </c>
      <c r="D269" s="17">
        <v>45741416.18</v>
      </c>
      <c r="E269" s="18">
        <f t="shared" si="8"/>
        <v>18.916450855430426</v>
      </c>
      <c r="F269" s="19">
        <f t="shared" si="9"/>
        <v>196066185.72999999</v>
      </c>
    </row>
    <row r="270" spans="1:6" x14ac:dyDescent="0.25">
      <c r="A270" s="6" t="s">
        <v>337</v>
      </c>
      <c r="B270" s="7" t="s">
        <v>338</v>
      </c>
      <c r="C270" s="3">
        <v>162423356.91</v>
      </c>
      <c r="D270" s="3">
        <v>35768407.590000004</v>
      </c>
      <c r="E270" s="13">
        <f t="shared" si="8"/>
        <v>22.021714284491452</v>
      </c>
      <c r="F270" s="14">
        <f t="shared" si="9"/>
        <v>126654949.31999999</v>
      </c>
    </row>
    <row r="271" spans="1:6" ht="47.25" x14ac:dyDescent="0.25">
      <c r="A271" s="6" t="s">
        <v>122</v>
      </c>
      <c r="B271" s="7" t="s">
        <v>339</v>
      </c>
      <c r="C271" s="3">
        <v>162423356.91</v>
      </c>
      <c r="D271" s="3">
        <v>35768407.590000004</v>
      </c>
      <c r="E271" s="13">
        <f t="shared" si="8"/>
        <v>22.021714284491452</v>
      </c>
      <c r="F271" s="14">
        <f t="shared" si="9"/>
        <v>126654949.31999999</v>
      </c>
    </row>
    <row r="272" spans="1:6" x14ac:dyDescent="0.25">
      <c r="A272" s="6" t="s">
        <v>153</v>
      </c>
      <c r="B272" s="7" t="s">
        <v>340</v>
      </c>
      <c r="C272" s="3">
        <v>119280706.91</v>
      </c>
      <c r="D272" s="3">
        <v>27546705.57</v>
      </c>
      <c r="E272" s="13">
        <f t="shared" si="8"/>
        <v>23.094016026233493</v>
      </c>
      <c r="F272" s="14">
        <f t="shared" si="9"/>
        <v>91734001.340000004</v>
      </c>
    </row>
    <row r="273" spans="1:6" ht="78.75" x14ac:dyDescent="0.25">
      <c r="A273" s="6" t="s">
        <v>277</v>
      </c>
      <c r="B273" s="7" t="s">
        <v>341</v>
      </c>
      <c r="C273" s="3">
        <v>106969331.58</v>
      </c>
      <c r="D273" s="3">
        <v>27448010.379999999</v>
      </c>
      <c r="E273" s="13">
        <f t="shared" si="8"/>
        <v>25.659700752147113</v>
      </c>
      <c r="F273" s="14">
        <f t="shared" si="9"/>
        <v>79521321.200000003</v>
      </c>
    </row>
    <row r="274" spans="1:6" ht="31.5" x14ac:dyDescent="0.25">
      <c r="A274" s="6" t="s">
        <v>154</v>
      </c>
      <c r="B274" s="7" t="s">
        <v>342</v>
      </c>
      <c r="C274" s="3">
        <v>12311375.33</v>
      </c>
      <c r="D274" s="3">
        <v>98695.19</v>
      </c>
      <c r="E274" s="13">
        <f t="shared" si="8"/>
        <v>0.80165852599345611</v>
      </c>
      <c r="F274" s="14">
        <f t="shared" si="9"/>
        <v>12212680.140000001</v>
      </c>
    </row>
    <row r="275" spans="1:6" x14ac:dyDescent="0.25">
      <c r="A275" s="6" t="s">
        <v>286</v>
      </c>
      <c r="B275" s="7" t="s">
        <v>343</v>
      </c>
      <c r="C275" s="3">
        <v>43142650</v>
      </c>
      <c r="D275" s="3">
        <v>8221702.0199999996</v>
      </c>
      <c r="E275" s="13">
        <f t="shared" si="8"/>
        <v>19.057016710841822</v>
      </c>
      <c r="F275" s="14">
        <f t="shared" si="9"/>
        <v>34920947.980000004</v>
      </c>
    </row>
    <row r="276" spans="1:6" ht="78.75" x14ac:dyDescent="0.25">
      <c r="A276" s="6" t="s">
        <v>288</v>
      </c>
      <c r="B276" s="7" t="s">
        <v>344</v>
      </c>
      <c r="C276" s="3">
        <v>38658080</v>
      </c>
      <c r="D276" s="3">
        <v>8121702.0199999996</v>
      </c>
      <c r="E276" s="13">
        <f t="shared" si="8"/>
        <v>21.009067237690022</v>
      </c>
      <c r="F276" s="14">
        <f t="shared" si="9"/>
        <v>30536377.98</v>
      </c>
    </row>
    <row r="277" spans="1:6" ht="31.5" x14ac:dyDescent="0.25">
      <c r="A277" s="6" t="s">
        <v>290</v>
      </c>
      <c r="B277" s="7" t="s">
        <v>345</v>
      </c>
      <c r="C277" s="3">
        <v>4484570</v>
      </c>
      <c r="D277" s="3">
        <v>100000</v>
      </c>
      <c r="E277" s="13">
        <f t="shared" si="8"/>
        <v>2.2298681924911419</v>
      </c>
      <c r="F277" s="14">
        <f t="shared" si="9"/>
        <v>4384570</v>
      </c>
    </row>
    <row r="278" spans="1:6" ht="31.5" x14ac:dyDescent="0.25">
      <c r="A278" s="6" t="s">
        <v>346</v>
      </c>
      <c r="B278" s="7" t="s">
        <v>347</v>
      </c>
      <c r="C278" s="3">
        <v>79384245</v>
      </c>
      <c r="D278" s="3">
        <v>9973008.5899999999</v>
      </c>
      <c r="E278" s="13">
        <f t="shared" si="8"/>
        <v>12.562957032595071</v>
      </c>
      <c r="F278" s="14">
        <f t="shared" si="9"/>
        <v>69411236.409999996</v>
      </c>
    </row>
    <row r="279" spans="1:6" ht="78.75" x14ac:dyDescent="0.25">
      <c r="A279" s="6" t="s">
        <v>14</v>
      </c>
      <c r="B279" s="7" t="s">
        <v>348</v>
      </c>
      <c r="C279" s="3">
        <v>23122136.059999999</v>
      </c>
      <c r="D279" s="3">
        <v>2048914.69</v>
      </c>
      <c r="E279" s="13">
        <f t="shared" si="8"/>
        <v>8.8612690656401227</v>
      </c>
      <c r="F279" s="14">
        <f t="shared" si="9"/>
        <v>21073221.369999997</v>
      </c>
    </row>
    <row r="280" spans="1:6" ht="31.5" x14ac:dyDescent="0.25">
      <c r="A280" s="6" t="s">
        <v>16</v>
      </c>
      <c r="B280" s="7" t="s">
        <v>349</v>
      </c>
      <c r="C280" s="3">
        <v>23122136.059999999</v>
      </c>
      <c r="D280" s="3">
        <v>2048914.69</v>
      </c>
      <c r="E280" s="13">
        <f t="shared" si="8"/>
        <v>8.8612690656401227</v>
      </c>
      <c r="F280" s="14">
        <f t="shared" si="9"/>
        <v>21073221.369999997</v>
      </c>
    </row>
    <row r="281" spans="1:6" ht="31.5" x14ac:dyDescent="0.25">
      <c r="A281" s="6" t="s">
        <v>18</v>
      </c>
      <c r="B281" s="7" t="s">
        <v>350</v>
      </c>
      <c r="C281" s="3">
        <v>16135135</v>
      </c>
      <c r="D281" s="3">
        <v>1652137.04</v>
      </c>
      <c r="E281" s="13">
        <f t="shared" si="8"/>
        <v>10.239375375539158</v>
      </c>
      <c r="F281" s="14">
        <f t="shared" si="9"/>
        <v>14482997.960000001</v>
      </c>
    </row>
    <row r="282" spans="1:6" ht="47.25" x14ac:dyDescent="0.25">
      <c r="A282" s="6" t="s">
        <v>20</v>
      </c>
      <c r="B282" s="7" t="s">
        <v>351</v>
      </c>
      <c r="C282" s="3">
        <v>2102279</v>
      </c>
      <c r="D282" s="3">
        <v>41367.67</v>
      </c>
      <c r="E282" s="13">
        <f t="shared" si="8"/>
        <v>1.9677535664866557</v>
      </c>
      <c r="F282" s="14">
        <f t="shared" si="9"/>
        <v>2060911.33</v>
      </c>
    </row>
    <row r="283" spans="1:6" ht="63" x14ac:dyDescent="0.25">
      <c r="A283" s="6" t="s">
        <v>22</v>
      </c>
      <c r="B283" s="7" t="s">
        <v>352</v>
      </c>
      <c r="C283" s="3">
        <v>4884722.0599999996</v>
      </c>
      <c r="D283" s="3">
        <v>355409.98</v>
      </c>
      <c r="E283" s="13">
        <f t="shared" si="8"/>
        <v>7.2759509268783242</v>
      </c>
      <c r="F283" s="14">
        <f t="shared" si="9"/>
        <v>4529312.08</v>
      </c>
    </row>
    <row r="284" spans="1:6" ht="31.5" x14ac:dyDescent="0.25">
      <c r="A284" s="6" t="s">
        <v>33</v>
      </c>
      <c r="B284" s="7" t="s">
        <v>353</v>
      </c>
      <c r="C284" s="3">
        <v>4857885</v>
      </c>
      <c r="D284" s="3">
        <v>523521.62</v>
      </c>
      <c r="E284" s="13">
        <f t="shared" si="8"/>
        <v>10.7767396716884</v>
      </c>
      <c r="F284" s="14">
        <f t="shared" si="9"/>
        <v>4334363.38</v>
      </c>
    </row>
    <row r="285" spans="1:6" ht="47.25" x14ac:dyDescent="0.25">
      <c r="A285" s="6" t="s">
        <v>35</v>
      </c>
      <c r="B285" s="7" t="s">
        <v>354</v>
      </c>
      <c r="C285" s="3">
        <v>4857885</v>
      </c>
      <c r="D285" s="3">
        <v>523521.62</v>
      </c>
      <c r="E285" s="13">
        <f t="shared" si="8"/>
        <v>10.7767396716884</v>
      </c>
      <c r="F285" s="14">
        <f t="shared" si="9"/>
        <v>4334363.38</v>
      </c>
    </row>
    <row r="286" spans="1:6" ht="31.5" x14ac:dyDescent="0.25">
      <c r="A286" s="6" t="s">
        <v>37</v>
      </c>
      <c r="B286" s="7" t="s">
        <v>355</v>
      </c>
      <c r="C286" s="3">
        <v>1652450</v>
      </c>
      <c r="D286" s="3">
        <v>166149.54</v>
      </c>
      <c r="E286" s="13">
        <f t="shared" si="8"/>
        <v>10.054739326454659</v>
      </c>
      <c r="F286" s="14">
        <f t="shared" si="9"/>
        <v>1486300.46</v>
      </c>
    </row>
    <row r="287" spans="1:6" x14ac:dyDescent="0.25">
      <c r="A287" s="6" t="s">
        <v>39</v>
      </c>
      <c r="B287" s="7" t="s">
        <v>356</v>
      </c>
      <c r="C287" s="3">
        <v>3205435</v>
      </c>
      <c r="D287" s="3">
        <v>357372.08</v>
      </c>
      <c r="E287" s="13">
        <f t="shared" si="8"/>
        <v>11.148941719298628</v>
      </c>
      <c r="F287" s="14">
        <f t="shared" si="9"/>
        <v>2848062.92</v>
      </c>
    </row>
    <row r="288" spans="1:6" ht="31.5" x14ac:dyDescent="0.25">
      <c r="A288" s="6" t="s">
        <v>41</v>
      </c>
      <c r="B288" s="7" t="s">
        <v>446</v>
      </c>
      <c r="C288" s="3">
        <v>1404.66</v>
      </c>
      <c r="D288" s="3">
        <v>0</v>
      </c>
      <c r="E288" s="13">
        <f t="shared" si="8"/>
        <v>0</v>
      </c>
      <c r="F288" s="14">
        <f t="shared" si="9"/>
        <v>1404.66</v>
      </c>
    </row>
    <row r="289" spans="1:6" ht="31.5" x14ac:dyDescent="0.25">
      <c r="A289" s="6" t="s">
        <v>63</v>
      </c>
      <c r="B289" s="7" t="s">
        <v>447</v>
      </c>
      <c r="C289" s="3">
        <v>1404.66</v>
      </c>
      <c r="D289" s="3">
        <v>0</v>
      </c>
      <c r="E289" s="13">
        <f t="shared" si="8"/>
        <v>0</v>
      </c>
      <c r="F289" s="14">
        <f t="shared" si="9"/>
        <v>1404.66</v>
      </c>
    </row>
    <row r="290" spans="1:6" ht="47.25" x14ac:dyDescent="0.25">
      <c r="A290" s="6" t="s">
        <v>64</v>
      </c>
      <c r="B290" s="7" t="s">
        <v>448</v>
      </c>
      <c r="C290" s="3">
        <v>1404.66</v>
      </c>
      <c r="D290" s="3">
        <v>0</v>
      </c>
      <c r="E290" s="13">
        <f t="shared" si="8"/>
        <v>0</v>
      </c>
      <c r="F290" s="14">
        <f t="shared" si="9"/>
        <v>1404.66</v>
      </c>
    </row>
    <row r="291" spans="1:6" ht="47.25" x14ac:dyDescent="0.25">
      <c r="A291" s="6" t="s">
        <v>122</v>
      </c>
      <c r="B291" s="7" t="s">
        <v>357</v>
      </c>
      <c r="C291" s="3">
        <v>51401347</v>
      </c>
      <c r="D291" s="3">
        <v>7400000</v>
      </c>
      <c r="E291" s="13">
        <f t="shared" si="8"/>
        <v>14.396509881346105</v>
      </c>
      <c r="F291" s="14">
        <f t="shared" si="9"/>
        <v>44001347</v>
      </c>
    </row>
    <row r="292" spans="1:6" x14ac:dyDescent="0.25">
      <c r="A292" s="6" t="s">
        <v>153</v>
      </c>
      <c r="B292" s="7" t="s">
        <v>358</v>
      </c>
      <c r="C292" s="3">
        <v>51401347</v>
      </c>
      <c r="D292" s="3">
        <v>7400000</v>
      </c>
      <c r="E292" s="13">
        <f t="shared" si="8"/>
        <v>14.396509881346105</v>
      </c>
      <c r="F292" s="14">
        <f t="shared" si="9"/>
        <v>44001347</v>
      </c>
    </row>
    <row r="293" spans="1:6" ht="78.75" x14ac:dyDescent="0.25">
      <c r="A293" s="6" t="s">
        <v>277</v>
      </c>
      <c r="B293" s="7" t="s">
        <v>359</v>
      </c>
      <c r="C293" s="3">
        <v>51401347</v>
      </c>
      <c r="D293" s="3">
        <v>7400000</v>
      </c>
      <c r="E293" s="13">
        <f t="shared" si="8"/>
        <v>14.396509881346105</v>
      </c>
      <c r="F293" s="14">
        <f t="shared" si="9"/>
        <v>44001347</v>
      </c>
    </row>
    <row r="294" spans="1:6" x14ac:dyDescent="0.25">
      <c r="A294" s="6" t="s">
        <v>45</v>
      </c>
      <c r="B294" s="7" t="s">
        <v>360</v>
      </c>
      <c r="C294" s="3">
        <v>1472.28</v>
      </c>
      <c r="D294" s="3">
        <v>572.28</v>
      </c>
      <c r="E294" s="13">
        <f t="shared" si="8"/>
        <v>38.870323579753851</v>
      </c>
      <c r="F294" s="14">
        <f t="shared" si="9"/>
        <v>900</v>
      </c>
    </row>
    <row r="295" spans="1:6" x14ac:dyDescent="0.25">
      <c r="A295" s="6" t="s">
        <v>47</v>
      </c>
      <c r="B295" s="7" t="s">
        <v>361</v>
      </c>
      <c r="C295" s="3">
        <v>1472.28</v>
      </c>
      <c r="D295" s="3">
        <v>572.28</v>
      </c>
      <c r="E295" s="13">
        <f t="shared" si="8"/>
        <v>38.870323579753851</v>
      </c>
      <c r="F295" s="14">
        <f t="shared" si="9"/>
        <v>900</v>
      </c>
    </row>
    <row r="296" spans="1:6" x14ac:dyDescent="0.25">
      <c r="A296" s="6" t="s">
        <v>72</v>
      </c>
      <c r="B296" s="7" t="s">
        <v>362</v>
      </c>
      <c r="C296" s="3">
        <v>1200</v>
      </c>
      <c r="D296" s="3">
        <v>300</v>
      </c>
      <c r="E296" s="13">
        <f t="shared" si="8"/>
        <v>25</v>
      </c>
      <c r="F296" s="14">
        <f t="shared" si="9"/>
        <v>900</v>
      </c>
    </row>
    <row r="297" spans="1:6" x14ac:dyDescent="0.25">
      <c r="A297" s="6" t="s">
        <v>50</v>
      </c>
      <c r="B297" s="7" t="s">
        <v>363</v>
      </c>
      <c r="C297" s="3">
        <v>272.27999999999997</v>
      </c>
      <c r="D297" s="3">
        <v>272.27999999999997</v>
      </c>
      <c r="E297" s="13">
        <f t="shared" si="8"/>
        <v>100</v>
      </c>
      <c r="F297" s="14">
        <f t="shared" si="9"/>
        <v>0</v>
      </c>
    </row>
    <row r="298" spans="1:6" x14ac:dyDescent="0.25">
      <c r="A298" s="21" t="s">
        <v>364</v>
      </c>
      <c r="B298" s="22" t="s">
        <v>365</v>
      </c>
      <c r="C298" s="17">
        <v>137157466</v>
      </c>
      <c r="D298" s="17">
        <v>4005697.49</v>
      </c>
      <c r="E298" s="18">
        <f t="shared" si="8"/>
        <v>2.9205099852165541</v>
      </c>
      <c r="F298" s="19">
        <f t="shared" si="9"/>
        <v>133151768.51000001</v>
      </c>
    </row>
    <row r="299" spans="1:6" x14ac:dyDescent="0.25">
      <c r="A299" s="6" t="s">
        <v>366</v>
      </c>
      <c r="B299" s="7" t="s">
        <v>367</v>
      </c>
      <c r="C299" s="3">
        <v>20350000</v>
      </c>
      <c r="D299" s="3">
        <v>3330141.24</v>
      </c>
      <c r="E299" s="13">
        <f t="shared" si="8"/>
        <v>16.364330417690418</v>
      </c>
      <c r="F299" s="14">
        <f t="shared" si="9"/>
        <v>17019858.759999998</v>
      </c>
    </row>
    <row r="300" spans="1:6" ht="31.5" x14ac:dyDescent="0.25">
      <c r="A300" s="6" t="s">
        <v>41</v>
      </c>
      <c r="B300" s="7" t="s">
        <v>368</v>
      </c>
      <c r="C300" s="3">
        <v>20350000</v>
      </c>
      <c r="D300" s="3">
        <v>3330141.24</v>
      </c>
      <c r="E300" s="13">
        <f t="shared" si="8"/>
        <v>16.364330417690418</v>
      </c>
      <c r="F300" s="14">
        <f t="shared" si="9"/>
        <v>17019858.759999998</v>
      </c>
    </row>
    <row r="301" spans="1:6" ht="31.5" x14ac:dyDescent="0.25">
      <c r="A301" s="6" t="s">
        <v>369</v>
      </c>
      <c r="B301" s="7" t="s">
        <v>370</v>
      </c>
      <c r="C301" s="3">
        <v>20350000</v>
      </c>
      <c r="D301" s="3">
        <v>3330141.24</v>
      </c>
      <c r="E301" s="13">
        <f t="shared" si="8"/>
        <v>16.364330417690418</v>
      </c>
      <c r="F301" s="14">
        <f t="shared" si="9"/>
        <v>17019858.759999998</v>
      </c>
    </row>
    <row r="302" spans="1:6" x14ac:dyDescent="0.25">
      <c r="A302" s="6" t="s">
        <v>371</v>
      </c>
      <c r="B302" s="7" t="s">
        <v>372</v>
      </c>
      <c r="C302" s="3">
        <v>20350000</v>
      </c>
      <c r="D302" s="3">
        <v>3330141.24</v>
      </c>
      <c r="E302" s="13">
        <f t="shared" si="8"/>
        <v>16.364330417690418</v>
      </c>
      <c r="F302" s="14">
        <f t="shared" si="9"/>
        <v>17019858.759999998</v>
      </c>
    </row>
    <row r="303" spans="1:6" x14ac:dyDescent="0.25">
      <c r="A303" s="6" t="s">
        <v>373</v>
      </c>
      <c r="B303" s="7" t="s">
        <v>374</v>
      </c>
      <c r="C303" s="3">
        <v>11684766</v>
      </c>
      <c r="D303" s="3">
        <v>675556.25</v>
      </c>
      <c r="E303" s="13">
        <f t="shared" si="8"/>
        <v>5.7815128689782922</v>
      </c>
      <c r="F303" s="14">
        <f t="shared" si="9"/>
        <v>11009209.75</v>
      </c>
    </row>
    <row r="304" spans="1:6" ht="78.75" x14ac:dyDescent="0.25">
      <c r="A304" s="6" t="s">
        <v>14</v>
      </c>
      <c r="B304" s="7" t="s">
        <v>375</v>
      </c>
      <c r="C304" s="3">
        <v>8346774</v>
      </c>
      <c r="D304" s="3">
        <v>675556.25</v>
      </c>
      <c r="E304" s="13">
        <f t="shared" si="8"/>
        <v>8.0936209606250262</v>
      </c>
      <c r="F304" s="14">
        <f t="shared" si="9"/>
        <v>7671217.75</v>
      </c>
    </row>
    <row r="305" spans="1:6" ht="31.5" x14ac:dyDescent="0.25">
      <c r="A305" s="6" t="s">
        <v>141</v>
      </c>
      <c r="B305" s="7" t="s">
        <v>376</v>
      </c>
      <c r="C305" s="3">
        <v>8346774</v>
      </c>
      <c r="D305" s="3">
        <v>675556.25</v>
      </c>
      <c r="E305" s="13">
        <f t="shared" si="8"/>
        <v>8.0936209606250262</v>
      </c>
      <c r="F305" s="14">
        <f t="shared" si="9"/>
        <v>7671217.75</v>
      </c>
    </row>
    <row r="306" spans="1:6" ht="31.5" x14ac:dyDescent="0.25">
      <c r="A306" s="6" t="s">
        <v>145</v>
      </c>
      <c r="B306" s="7" t="s">
        <v>377</v>
      </c>
      <c r="C306" s="3">
        <v>8346774</v>
      </c>
      <c r="D306" s="3">
        <v>675556.25</v>
      </c>
      <c r="E306" s="13">
        <f t="shared" si="8"/>
        <v>8.0936209606250262</v>
      </c>
      <c r="F306" s="14">
        <f t="shared" si="9"/>
        <v>7671217.75</v>
      </c>
    </row>
    <row r="307" spans="1:6" ht="16.899999999999999" customHeight="1" x14ac:dyDescent="0.25">
      <c r="A307" s="6" t="s">
        <v>41</v>
      </c>
      <c r="B307" s="7" t="s">
        <v>378</v>
      </c>
      <c r="C307" s="3">
        <v>3337992</v>
      </c>
      <c r="D307" s="3">
        <v>0</v>
      </c>
      <c r="E307" s="13">
        <f t="shared" si="8"/>
        <v>0</v>
      </c>
      <c r="F307" s="14">
        <f t="shared" si="9"/>
        <v>3337992</v>
      </c>
    </row>
    <row r="308" spans="1:6" s="20" customFormat="1" ht="31.5" x14ac:dyDescent="0.25">
      <c r="A308" s="6" t="s">
        <v>63</v>
      </c>
      <c r="B308" s="7" t="s">
        <v>379</v>
      </c>
      <c r="C308" s="3">
        <v>3337992</v>
      </c>
      <c r="D308" s="3">
        <v>0</v>
      </c>
      <c r="E308" s="13">
        <f t="shared" si="8"/>
        <v>0</v>
      </c>
      <c r="F308" s="14">
        <f t="shared" si="9"/>
        <v>3337992</v>
      </c>
    </row>
    <row r="309" spans="1:6" ht="47.25" x14ac:dyDescent="0.25">
      <c r="A309" s="6" t="s">
        <v>64</v>
      </c>
      <c r="B309" s="7" t="s">
        <v>380</v>
      </c>
      <c r="C309" s="3">
        <v>3337992</v>
      </c>
      <c r="D309" s="3">
        <v>0</v>
      </c>
      <c r="E309" s="13">
        <f t="shared" si="8"/>
        <v>0</v>
      </c>
      <c r="F309" s="14">
        <f t="shared" si="9"/>
        <v>3337992</v>
      </c>
    </row>
    <row r="310" spans="1:6" x14ac:dyDescent="0.25">
      <c r="A310" s="6" t="s">
        <v>381</v>
      </c>
      <c r="B310" s="7" t="s">
        <v>382</v>
      </c>
      <c r="C310" s="3">
        <v>105122700</v>
      </c>
      <c r="D310" s="3">
        <v>0</v>
      </c>
      <c r="E310" s="13">
        <f t="shared" si="8"/>
        <v>0</v>
      </c>
      <c r="F310" s="14">
        <f t="shared" si="9"/>
        <v>105122700</v>
      </c>
    </row>
    <row r="311" spans="1:6" ht="31.5" x14ac:dyDescent="0.25">
      <c r="A311" s="6" t="s">
        <v>41</v>
      </c>
      <c r="B311" s="7" t="s">
        <v>383</v>
      </c>
      <c r="C311" s="3">
        <v>18000000</v>
      </c>
      <c r="D311" s="3">
        <v>0</v>
      </c>
      <c r="E311" s="13">
        <f t="shared" si="8"/>
        <v>0</v>
      </c>
      <c r="F311" s="14">
        <f t="shared" si="9"/>
        <v>18000000</v>
      </c>
    </row>
    <row r="312" spans="1:6" ht="31.5" x14ac:dyDescent="0.25">
      <c r="A312" s="6" t="s">
        <v>63</v>
      </c>
      <c r="B312" s="7" t="s">
        <v>384</v>
      </c>
      <c r="C312" s="3">
        <v>18000000</v>
      </c>
      <c r="D312" s="3">
        <v>0</v>
      </c>
      <c r="E312" s="13">
        <f t="shared" si="8"/>
        <v>0</v>
      </c>
      <c r="F312" s="14">
        <f t="shared" si="9"/>
        <v>18000000</v>
      </c>
    </row>
    <row r="313" spans="1:6" x14ac:dyDescent="0.25">
      <c r="A313" s="6" t="s">
        <v>385</v>
      </c>
      <c r="B313" s="7" t="s">
        <v>386</v>
      </c>
      <c r="C313" s="3">
        <v>18000000</v>
      </c>
      <c r="D313" s="3">
        <v>0</v>
      </c>
      <c r="E313" s="13">
        <f t="shared" si="8"/>
        <v>0</v>
      </c>
      <c r="F313" s="14">
        <f t="shared" si="9"/>
        <v>18000000</v>
      </c>
    </row>
    <row r="314" spans="1:6" ht="47.25" x14ac:dyDescent="0.25">
      <c r="A314" s="6" t="s">
        <v>119</v>
      </c>
      <c r="B314" s="7" t="s">
        <v>387</v>
      </c>
      <c r="C314" s="3">
        <v>48957200</v>
      </c>
      <c r="D314" s="3">
        <v>0</v>
      </c>
      <c r="E314" s="13">
        <f t="shared" si="8"/>
        <v>0</v>
      </c>
      <c r="F314" s="14">
        <f t="shared" si="9"/>
        <v>48957200</v>
      </c>
    </row>
    <row r="315" spans="1:6" x14ac:dyDescent="0.25">
      <c r="A315" s="6" t="s">
        <v>120</v>
      </c>
      <c r="B315" s="7" t="s">
        <v>388</v>
      </c>
      <c r="C315" s="3">
        <v>48957200</v>
      </c>
      <c r="D315" s="3">
        <v>0</v>
      </c>
      <c r="E315" s="13">
        <f t="shared" si="8"/>
        <v>0</v>
      </c>
      <c r="F315" s="14">
        <f t="shared" si="9"/>
        <v>48957200</v>
      </c>
    </row>
    <row r="316" spans="1:6" ht="63" x14ac:dyDescent="0.25">
      <c r="A316" s="6" t="s">
        <v>121</v>
      </c>
      <c r="B316" s="7" t="s">
        <v>389</v>
      </c>
      <c r="C316" s="3">
        <v>48957200</v>
      </c>
      <c r="D316" s="3">
        <v>0</v>
      </c>
      <c r="E316" s="13">
        <f t="shared" si="8"/>
        <v>0</v>
      </c>
      <c r="F316" s="14">
        <f t="shared" si="9"/>
        <v>48957200</v>
      </c>
    </row>
    <row r="317" spans="1:6" ht="47.25" x14ac:dyDescent="0.25">
      <c r="A317" s="6" t="s">
        <v>122</v>
      </c>
      <c r="B317" s="7" t="s">
        <v>390</v>
      </c>
      <c r="C317" s="3">
        <v>38165500</v>
      </c>
      <c r="D317" s="3">
        <v>0</v>
      </c>
      <c r="E317" s="13">
        <f t="shared" si="8"/>
        <v>0</v>
      </c>
      <c r="F317" s="14">
        <f t="shared" si="9"/>
        <v>38165500</v>
      </c>
    </row>
    <row r="318" spans="1:6" x14ac:dyDescent="0.25">
      <c r="A318" s="6" t="s">
        <v>153</v>
      </c>
      <c r="B318" s="7" t="s">
        <v>391</v>
      </c>
      <c r="C318" s="3">
        <v>38165500</v>
      </c>
      <c r="D318" s="3">
        <v>0</v>
      </c>
      <c r="E318" s="13">
        <f t="shared" si="8"/>
        <v>0</v>
      </c>
      <c r="F318" s="14">
        <f t="shared" si="9"/>
        <v>38165500</v>
      </c>
    </row>
    <row r="319" spans="1:6" ht="31.5" x14ac:dyDescent="0.25">
      <c r="A319" s="6" t="s">
        <v>154</v>
      </c>
      <c r="B319" s="7" t="s">
        <v>392</v>
      </c>
      <c r="C319" s="3">
        <v>38165500</v>
      </c>
      <c r="D319" s="3">
        <v>0</v>
      </c>
      <c r="E319" s="13">
        <f t="shared" si="8"/>
        <v>0</v>
      </c>
      <c r="F319" s="14">
        <f t="shared" si="9"/>
        <v>38165500</v>
      </c>
    </row>
    <row r="320" spans="1:6" x14ac:dyDescent="0.25">
      <c r="A320" s="21" t="s">
        <v>393</v>
      </c>
      <c r="B320" s="22" t="s">
        <v>394</v>
      </c>
      <c r="C320" s="17">
        <v>165838283.46000001</v>
      </c>
      <c r="D320" s="17">
        <v>26248517.559999999</v>
      </c>
      <c r="E320" s="18">
        <f t="shared" si="8"/>
        <v>15.827779335602632</v>
      </c>
      <c r="F320" s="19">
        <f t="shared" si="9"/>
        <v>139589765.90000001</v>
      </c>
    </row>
    <row r="321" spans="1:6" x14ac:dyDescent="0.25">
      <c r="A321" s="6" t="s">
        <v>395</v>
      </c>
      <c r="B321" s="7" t="s">
        <v>396</v>
      </c>
      <c r="C321" s="3">
        <v>147893309.46000001</v>
      </c>
      <c r="D321" s="3">
        <v>24524687.309999999</v>
      </c>
      <c r="E321" s="13">
        <f t="shared" si="8"/>
        <v>16.582688831257151</v>
      </c>
      <c r="F321" s="14">
        <f t="shared" si="9"/>
        <v>123368622.15000001</v>
      </c>
    </row>
    <row r="322" spans="1:6" ht="31.5" x14ac:dyDescent="0.25">
      <c r="A322" s="6" t="s">
        <v>33</v>
      </c>
      <c r="B322" s="7" t="s">
        <v>449</v>
      </c>
      <c r="C322" s="3">
        <v>7593337.46</v>
      </c>
      <c r="D322" s="3">
        <v>360000</v>
      </c>
      <c r="E322" s="13">
        <f t="shared" si="8"/>
        <v>4.7409983014241011</v>
      </c>
      <c r="F322" s="14">
        <f t="shared" si="9"/>
        <v>7233337.46</v>
      </c>
    </row>
    <row r="323" spans="1:6" ht="47.25" x14ac:dyDescent="0.25">
      <c r="A323" s="6" t="s">
        <v>35</v>
      </c>
      <c r="B323" s="7" t="s">
        <v>450</v>
      </c>
      <c r="C323" s="3">
        <v>7593337.46</v>
      </c>
      <c r="D323" s="3">
        <v>360000</v>
      </c>
      <c r="E323" s="13">
        <f t="shared" si="8"/>
        <v>4.7409983014241011</v>
      </c>
      <c r="F323" s="14">
        <f t="shared" si="9"/>
        <v>7233337.46</v>
      </c>
    </row>
    <row r="324" spans="1:6" ht="47.25" x14ac:dyDescent="0.25">
      <c r="A324" s="6" t="s">
        <v>111</v>
      </c>
      <c r="B324" s="7" t="s">
        <v>451</v>
      </c>
      <c r="C324" s="3">
        <v>6489187.5999999996</v>
      </c>
      <c r="D324" s="3">
        <v>0</v>
      </c>
      <c r="E324" s="13">
        <f t="shared" si="8"/>
        <v>0</v>
      </c>
      <c r="F324" s="14">
        <f t="shared" si="9"/>
        <v>6489187.5999999996</v>
      </c>
    </row>
    <row r="325" spans="1:6" x14ac:dyDescent="0.25">
      <c r="A325" s="6" t="s">
        <v>39</v>
      </c>
      <c r="B325" s="7" t="s">
        <v>452</v>
      </c>
      <c r="C325" s="3">
        <v>1104149.8600000001</v>
      </c>
      <c r="D325" s="3">
        <v>360000</v>
      </c>
      <c r="E325" s="13">
        <f t="shared" si="8"/>
        <v>32.604269858803406</v>
      </c>
      <c r="F325" s="14">
        <f t="shared" si="9"/>
        <v>744149.8600000001</v>
      </c>
    </row>
    <row r="326" spans="1:6" ht="47.25" x14ac:dyDescent="0.25">
      <c r="A326" s="6" t="s">
        <v>122</v>
      </c>
      <c r="B326" s="7" t="s">
        <v>397</v>
      </c>
      <c r="C326" s="3">
        <v>140299972</v>
      </c>
      <c r="D326" s="3">
        <v>24164687.309999999</v>
      </c>
      <c r="E326" s="13">
        <f t="shared" si="8"/>
        <v>17.22358669465736</v>
      </c>
      <c r="F326" s="14">
        <f t="shared" si="9"/>
        <v>116135284.69</v>
      </c>
    </row>
    <row r="327" spans="1:6" x14ac:dyDescent="0.25">
      <c r="A327" s="6" t="s">
        <v>153</v>
      </c>
      <c r="B327" s="7" t="s">
        <v>398</v>
      </c>
      <c r="C327" s="3">
        <v>110528023</v>
      </c>
      <c r="D327" s="3">
        <v>19015175.309999999</v>
      </c>
      <c r="E327" s="13">
        <f t="shared" ref="E327:E354" si="10">D327/C327*100</f>
        <v>17.203940497515276</v>
      </c>
      <c r="F327" s="14">
        <f t="shared" ref="F327:F354" si="11">C327-D327</f>
        <v>91512847.689999998</v>
      </c>
    </row>
    <row r="328" spans="1:6" ht="78.75" x14ac:dyDescent="0.25">
      <c r="A328" s="6" t="s">
        <v>277</v>
      </c>
      <c r="B328" s="7" t="s">
        <v>399</v>
      </c>
      <c r="C328" s="3">
        <v>109051187</v>
      </c>
      <c r="D328" s="3">
        <v>18985175.309999999</v>
      </c>
      <c r="E328" s="13">
        <f t="shared" si="10"/>
        <v>17.409416469717105</v>
      </c>
      <c r="F328" s="14">
        <f t="shared" si="11"/>
        <v>90066011.689999998</v>
      </c>
    </row>
    <row r="329" spans="1:6" ht="31.5" x14ac:dyDescent="0.25">
      <c r="A329" s="6" t="s">
        <v>154</v>
      </c>
      <c r="B329" s="7" t="s">
        <v>400</v>
      </c>
      <c r="C329" s="3">
        <v>1476836</v>
      </c>
      <c r="D329" s="3">
        <v>30000</v>
      </c>
      <c r="E329" s="13">
        <f t="shared" si="10"/>
        <v>2.0313697661757972</v>
      </c>
      <c r="F329" s="14">
        <f t="shared" si="11"/>
        <v>1446836</v>
      </c>
    </row>
    <row r="330" spans="1:6" x14ac:dyDescent="0.25">
      <c r="A330" s="6" t="s">
        <v>286</v>
      </c>
      <c r="B330" s="7" t="s">
        <v>401</v>
      </c>
      <c r="C330" s="3">
        <v>29771949</v>
      </c>
      <c r="D330" s="3">
        <v>5149512</v>
      </c>
      <c r="E330" s="13">
        <f t="shared" si="10"/>
        <v>17.296522978727392</v>
      </c>
      <c r="F330" s="14">
        <f t="shared" si="11"/>
        <v>24622437</v>
      </c>
    </row>
    <row r="331" spans="1:6" ht="78.75" x14ac:dyDescent="0.25">
      <c r="A331" s="6" t="s">
        <v>288</v>
      </c>
      <c r="B331" s="7" t="s">
        <v>402</v>
      </c>
      <c r="C331" s="3">
        <v>28948785</v>
      </c>
      <c r="D331" s="3">
        <v>5149512</v>
      </c>
      <c r="E331" s="13">
        <f t="shared" si="10"/>
        <v>17.788352775427363</v>
      </c>
      <c r="F331" s="14">
        <f t="shared" si="11"/>
        <v>23799273</v>
      </c>
    </row>
    <row r="332" spans="1:6" ht="31.5" x14ac:dyDescent="0.25">
      <c r="A332" s="6" t="s">
        <v>290</v>
      </c>
      <c r="B332" s="7" t="s">
        <v>403</v>
      </c>
      <c r="C332" s="3">
        <v>823164</v>
      </c>
      <c r="D332" s="3">
        <v>0</v>
      </c>
      <c r="E332" s="13">
        <f t="shared" si="10"/>
        <v>0</v>
      </c>
      <c r="F332" s="14">
        <f t="shared" si="11"/>
        <v>823164</v>
      </c>
    </row>
    <row r="333" spans="1:6" ht="31.5" x14ac:dyDescent="0.25">
      <c r="A333" s="6" t="s">
        <v>404</v>
      </c>
      <c r="B333" s="7" t="s">
        <v>405</v>
      </c>
      <c r="C333" s="3">
        <v>17944974</v>
      </c>
      <c r="D333" s="3">
        <v>1723830.25</v>
      </c>
      <c r="E333" s="13">
        <f t="shared" si="10"/>
        <v>9.6062008783072077</v>
      </c>
      <c r="F333" s="14">
        <f t="shared" si="11"/>
        <v>16221143.75</v>
      </c>
    </row>
    <row r="334" spans="1:6" ht="78.75" x14ac:dyDescent="0.25">
      <c r="A334" s="6" t="s">
        <v>14</v>
      </c>
      <c r="B334" s="7" t="s">
        <v>406</v>
      </c>
      <c r="C334" s="3">
        <v>16706537</v>
      </c>
      <c r="D334" s="3">
        <v>1351368.72</v>
      </c>
      <c r="E334" s="13">
        <f t="shared" si="10"/>
        <v>8.0888619825880141</v>
      </c>
      <c r="F334" s="14">
        <f t="shared" si="11"/>
        <v>15355168.279999999</v>
      </c>
    </row>
    <row r="335" spans="1:6" ht="31.5" x14ac:dyDescent="0.25">
      <c r="A335" s="6" t="s">
        <v>16</v>
      </c>
      <c r="B335" s="7" t="s">
        <v>407</v>
      </c>
      <c r="C335" s="3">
        <v>16706537</v>
      </c>
      <c r="D335" s="3">
        <v>1351368.72</v>
      </c>
      <c r="E335" s="13">
        <f t="shared" si="10"/>
        <v>8.0888619825880141</v>
      </c>
      <c r="F335" s="14">
        <f t="shared" si="11"/>
        <v>15355168.279999999</v>
      </c>
    </row>
    <row r="336" spans="1:6" ht="31.5" x14ac:dyDescent="0.25">
      <c r="A336" s="6" t="s">
        <v>18</v>
      </c>
      <c r="B336" s="7" t="s">
        <v>408</v>
      </c>
      <c r="C336" s="3">
        <v>12029689</v>
      </c>
      <c r="D336" s="3">
        <v>1118491.3400000001</v>
      </c>
      <c r="E336" s="13">
        <f t="shared" si="10"/>
        <v>9.297757739206725</v>
      </c>
      <c r="F336" s="14">
        <f t="shared" si="11"/>
        <v>10911197.66</v>
      </c>
    </row>
    <row r="337" spans="1:6" ht="47.25" x14ac:dyDescent="0.25">
      <c r="A337" s="6" t="s">
        <v>20</v>
      </c>
      <c r="B337" s="7" t="s">
        <v>409</v>
      </c>
      <c r="C337" s="3">
        <v>1034822</v>
      </c>
      <c r="D337" s="3">
        <v>157.26</v>
      </c>
      <c r="E337" s="13">
        <f t="shared" si="10"/>
        <v>1.5196816457323093E-2</v>
      </c>
      <c r="F337" s="14">
        <f t="shared" si="11"/>
        <v>1034664.74</v>
      </c>
    </row>
    <row r="338" spans="1:6" ht="63" x14ac:dyDescent="0.25">
      <c r="A338" s="6" t="s">
        <v>22</v>
      </c>
      <c r="B338" s="7" t="s">
        <v>410</v>
      </c>
      <c r="C338" s="3">
        <v>3642026</v>
      </c>
      <c r="D338" s="3">
        <v>232720.12</v>
      </c>
      <c r="E338" s="13">
        <f t="shared" si="10"/>
        <v>6.3898533398718191</v>
      </c>
      <c r="F338" s="14">
        <f t="shared" si="11"/>
        <v>3409305.88</v>
      </c>
    </row>
    <row r="339" spans="1:6" s="20" customFormat="1" ht="31.5" x14ac:dyDescent="0.25">
      <c r="A339" s="6" t="s">
        <v>33</v>
      </c>
      <c r="B339" s="7" t="s">
        <v>411</v>
      </c>
      <c r="C339" s="3">
        <v>1235337</v>
      </c>
      <c r="D339" s="3">
        <v>371696.53</v>
      </c>
      <c r="E339" s="13">
        <f t="shared" si="10"/>
        <v>30.088674588391672</v>
      </c>
      <c r="F339" s="14">
        <f t="shared" si="11"/>
        <v>863640.47</v>
      </c>
    </row>
    <row r="340" spans="1:6" ht="47.25" x14ac:dyDescent="0.25">
      <c r="A340" s="6" t="s">
        <v>35</v>
      </c>
      <c r="B340" s="7" t="s">
        <v>412</v>
      </c>
      <c r="C340" s="3">
        <v>1235337</v>
      </c>
      <c r="D340" s="3">
        <v>371696.53</v>
      </c>
      <c r="E340" s="13">
        <f t="shared" si="10"/>
        <v>30.088674588391672</v>
      </c>
      <c r="F340" s="14">
        <f t="shared" si="11"/>
        <v>863640.47</v>
      </c>
    </row>
    <row r="341" spans="1:6" ht="31.5" hidden="1" x14ac:dyDescent="0.25">
      <c r="A341" s="6" t="s">
        <v>37</v>
      </c>
      <c r="B341" s="7" t="s">
        <v>413</v>
      </c>
      <c r="C341" s="3">
        <v>562600</v>
      </c>
      <c r="D341" s="3">
        <v>233652.34</v>
      </c>
      <c r="E341" s="13">
        <f t="shared" si="10"/>
        <v>41.530810522573766</v>
      </c>
      <c r="F341" s="14">
        <f t="shared" si="11"/>
        <v>328947.66000000003</v>
      </c>
    </row>
    <row r="342" spans="1:6" x14ac:dyDescent="0.25">
      <c r="A342" s="6" t="s">
        <v>39</v>
      </c>
      <c r="B342" s="7" t="s">
        <v>414</v>
      </c>
      <c r="C342" s="3">
        <v>672737</v>
      </c>
      <c r="D342" s="3">
        <v>138044.19</v>
      </c>
      <c r="E342" s="13">
        <f t="shared" si="10"/>
        <v>20.519785592289409</v>
      </c>
      <c r="F342" s="14">
        <f t="shared" si="11"/>
        <v>534692.81000000006</v>
      </c>
    </row>
    <row r="343" spans="1:6" x14ac:dyDescent="0.25">
      <c r="A343" s="6" t="s">
        <v>45</v>
      </c>
      <c r="B343" s="7" t="s">
        <v>415</v>
      </c>
      <c r="C343" s="3">
        <v>3100</v>
      </c>
      <c r="D343" s="3">
        <v>765</v>
      </c>
      <c r="E343" s="13">
        <f t="shared" si="10"/>
        <v>24.677419354838708</v>
      </c>
      <c r="F343" s="14">
        <f t="shared" si="11"/>
        <v>2335</v>
      </c>
    </row>
    <row r="344" spans="1:6" x14ac:dyDescent="0.25">
      <c r="A344" s="6" t="s">
        <v>47</v>
      </c>
      <c r="B344" s="7" t="s">
        <v>416</v>
      </c>
      <c r="C344" s="3">
        <v>3100</v>
      </c>
      <c r="D344" s="3">
        <v>765</v>
      </c>
      <c r="E344" s="13">
        <f t="shared" si="10"/>
        <v>24.677419354838708</v>
      </c>
      <c r="F344" s="14">
        <f t="shared" si="11"/>
        <v>2335</v>
      </c>
    </row>
    <row r="345" spans="1:6" x14ac:dyDescent="0.25">
      <c r="A345" s="6" t="s">
        <v>72</v>
      </c>
      <c r="B345" s="7" t="s">
        <v>417</v>
      </c>
      <c r="C345" s="3">
        <v>3100</v>
      </c>
      <c r="D345" s="3">
        <v>765</v>
      </c>
      <c r="E345" s="13">
        <f t="shared" si="10"/>
        <v>24.677419354838708</v>
      </c>
      <c r="F345" s="14">
        <f t="shared" si="11"/>
        <v>2335</v>
      </c>
    </row>
    <row r="346" spans="1:6" x14ac:dyDescent="0.25">
      <c r="A346" s="21" t="s">
        <v>418</v>
      </c>
      <c r="B346" s="22" t="s">
        <v>419</v>
      </c>
      <c r="C346" s="17">
        <v>5000000</v>
      </c>
      <c r="D346" s="17">
        <v>0</v>
      </c>
      <c r="E346" s="18">
        <f t="shared" si="10"/>
        <v>0</v>
      </c>
      <c r="F346" s="19">
        <f t="shared" si="11"/>
        <v>5000000</v>
      </c>
    </row>
    <row r="347" spans="1:6" x14ac:dyDescent="0.25">
      <c r="A347" s="6" t="s">
        <v>420</v>
      </c>
      <c r="B347" s="7" t="s">
        <v>421</v>
      </c>
      <c r="C347" s="3">
        <v>5000000</v>
      </c>
      <c r="D347" s="3">
        <v>0</v>
      </c>
      <c r="E347" s="13">
        <f t="shared" si="10"/>
        <v>0</v>
      </c>
      <c r="F347" s="14">
        <f t="shared" si="11"/>
        <v>5000000</v>
      </c>
    </row>
    <row r="348" spans="1:6" x14ac:dyDescent="0.25">
      <c r="A348" s="6" t="s">
        <v>45</v>
      </c>
      <c r="B348" s="7" t="s">
        <v>422</v>
      </c>
      <c r="C348" s="3">
        <v>5000000</v>
      </c>
      <c r="D348" s="3">
        <v>0</v>
      </c>
      <c r="E348" s="13">
        <f t="shared" si="10"/>
        <v>0</v>
      </c>
      <c r="F348" s="14">
        <f t="shared" si="11"/>
        <v>5000000</v>
      </c>
    </row>
    <row r="349" spans="1:6" ht="63" x14ac:dyDescent="0.25">
      <c r="A349" s="6" t="s">
        <v>186</v>
      </c>
      <c r="B349" s="7" t="s">
        <v>423</v>
      </c>
      <c r="C349" s="3">
        <v>5000000</v>
      </c>
      <c r="D349" s="3">
        <v>0</v>
      </c>
      <c r="E349" s="13">
        <f t="shared" si="10"/>
        <v>0</v>
      </c>
      <c r="F349" s="14">
        <f t="shared" si="11"/>
        <v>5000000</v>
      </c>
    </row>
    <row r="350" spans="1:6" ht="78.75" x14ac:dyDescent="0.25">
      <c r="A350" s="6" t="s">
        <v>424</v>
      </c>
      <c r="B350" s="7" t="s">
        <v>425</v>
      </c>
      <c r="C350" s="3">
        <v>5000000</v>
      </c>
      <c r="D350" s="3">
        <v>0</v>
      </c>
      <c r="E350" s="13">
        <f t="shared" si="10"/>
        <v>0</v>
      </c>
      <c r="F350" s="14">
        <f t="shared" si="11"/>
        <v>5000000</v>
      </c>
    </row>
    <row r="351" spans="1:6" ht="31.5" x14ac:dyDescent="0.25">
      <c r="A351" s="6" t="s">
        <v>426</v>
      </c>
      <c r="B351" s="7" t="s">
        <v>427</v>
      </c>
      <c r="C351" s="3">
        <v>37286659</v>
      </c>
      <c r="D351" s="3">
        <v>3985716.29</v>
      </c>
      <c r="E351" s="13">
        <f t="shared" si="10"/>
        <v>10.689389709064574</v>
      </c>
      <c r="F351" s="14">
        <f t="shared" si="11"/>
        <v>33300942.710000001</v>
      </c>
    </row>
    <row r="352" spans="1:6" ht="31.5" x14ac:dyDescent="0.25">
      <c r="A352" s="6" t="s">
        <v>428</v>
      </c>
      <c r="B352" s="7" t="s">
        <v>429</v>
      </c>
      <c r="C352" s="3">
        <v>37286659</v>
      </c>
      <c r="D352" s="3">
        <v>3985716.29</v>
      </c>
      <c r="E352" s="13">
        <f t="shared" si="10"/>
        <v>10.689389709064574</v>
      </c>
      <c r="F352" s="14">
        <f t="shared" si="11"/>
        <v>33300942.710000001</v>
      </c>
    </row>
    <row r="353" spans="1:6" ht="31.5" x14ac:dyDescent="0.25">
      <c r="A353" s="6" t="s">
        <v>430</v>
      </c>
      <c r="B353" s="7" t="s">
        <v>431</v>
      </c>
      <c r="C353" s="3">
        <v>37286659</v>
      </c>
      <c r="D353" s="3">
        <v>3985716.29</v>
      </c>
      <c r="E353" s="13">
        <f t="shared" si="10"/>
        <v>10.689389709064574</v>
      </c>
      <c r="F353" s="14">
        <f t="shared" si="11"/>
        <v>33300942.710000001</v>
      </c>
    </row>
    <row r="354" spans="1:6" x14ac:dyDescent="0.25">
      <c r="A354" s="6" t="s">
        <v>432</v>
      </c>
      <c r="B354" s="7" t="s">
        <v>433</v>
      </c>
      <c r="C354" s="3">
        <v>37286659</v>
      </c>
      <c r="D354" s="3">
        <v>3985716.29</v>
      </c>
      <c r="E354" s="13">
        <f t="shared" si="10"/>
        <v>10.689389709064574</v>
      </c>
      <c r="F354" s="14">
        <f t="shared" si="11"/>
        <v>33300942.710000001</v>
      </c>
    </row>
  </sheetData>
  <mergeCells count="1">
    <mergeCell ref="A2:F2"/>
  </mergeCells>
  <pageMargins left="0.78740157480314965" right="0.39370078740157483" top="0.39370078740157483" bottom="0.39370078740157483" header="0" footer="0"/>
  <pageSetup paperSize="9" scale="6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F9E060-BC02-4EAB-97DB-C6FAD068E1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2019-12-18T06:43:56Z</cp:lastPrinted>
  <dcterms:created xsi:type="dcterms:W3CDTF">2019-12-18T06:13:44Z</dcterms:created>
  <dcterms:modified xsi:type="dcterms:W3CDTF">2020-03-18T07:55:03Z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