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Доходы" sheetId="1" r:id="rId1"/>
  </sheets>
  <definedNames>
    <definedName name="_xlnm.Print_Titles" localSheetId="0">'Доходы'!$12:$13</definedName>
  </definedNames>
  <calcPr fullCalcOnLoad="1"/>
</workbook>
</file>

<file path=xl/sharedStrings.xml><?xml version="1.0" encoding="utf-8"?>
<sst xmlns="http://schemas.openxmlformats.org/spreadsheetml/2006/main" count="432" uniqueCount="429">
  <si>
    <t>00010302230010000110</t>
  </si>
  <si>
    <t>00011301994040000130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</si>
  <si>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</si>
  <si>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</si>
  <si>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Доходы бюджетов городских округов от возврата бюджетными учреждениями остатков субсидий прошлых лет</t>
  </si>
  <si>
    <t>00011601070010000140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</si>
  <si>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</si>
  <si>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00021804000040000150</t>
  </si>
  <si>
    <t>Государственная пошлина за государственную регистрацию, а также за совершение прочих юридически значимых действий</t>
  </si>
  <si>
    <t>00011109080040000120</t>
  </si>
  <si>
    <t>00011105012040000120</t>
  </si>
  <si>
    <t>00011101000000000120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</si>
  <si>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</si>
  <si>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Налог, взимаемый в связи с применением упрощенной системы налогообложения</t>
  </si>
  <si>
    <t>Прочие неналоговые доходы</t>
  </si>
  <si>
    <t>00010300000000000000</t>
  </si>
  <si>
    <t>00020235176000000150</t>
  </si>
  <si>
    <t>00020235135000000150</t>
  </si>
  <si>
    <t>Субсидии бюджетам городских округов на строительство и реконструкцию (модернизацию) объектов питьевого водоснабжения</t>
  </si>
  <si>
    <t>00020220000000000150</t>
  </si>
  <si>
    <t>00011601133010000140</t>
  </si>
  <si>
    <t>Доходы бюджетов городских округов от возврата автономными учреждениями остатков субсидий прошлых лет</t>
  </si>
  <si>
    <t>00011406010000000430</t>
  </si>
  <si>
    <t>00020215001040000150</t>
  </si>
  <si>
    <t>Плата за размещение твердых коммунальных отходов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</si>
  <si>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</si>
  <si>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00020235469040000150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</si>
  <si>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</si>
  <si>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00011601073010000140</t>
  </si>
  <si>
    <t>00010807150010000110</t>
  </si>
  <si>
    <t>00010102030010000110</t>
  </si>
  <si>
    <t>00011601173010000140</t>
  </si>
  <si>
    <t>00011611060010000140</t>
  </si>
  <si>
    <t>Прочие субвенции бюджетам городских округов</t>
  </si>
  <si>
    <t>00020230029000000150</t>
  </si>
  <si>
    <t>Доходы бюджета - Всего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</si>
  <si>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</si>
  <si>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</si>
  <si>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</si>
  <si>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</si>
  <si>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00020220077000000150</t>
  </si>
  <si>
    <t>Доходы бюджетов городских округов от возврата организациями остатков субсидий прошлых лет</t>
  </si>
  <si>
    <t>Плата за выбросы загрязняющих веществ в атмосферный воздух стационарными объектами7</t>
  </si>
  <si>
    <t>00020235120040000150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</si>
  <si>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</si>
  <si>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 (за налоговые периоды, истекшие до 1 января 2011 года)</t>
  </si>
  <si>
    <t>Земельный налог с организаций, обладающих земельным участком, расположенным в границах городских округов</t>
  </si>
  <si>
    <t>00020245454040000150</t>
  </si>
  <si>
    <t>Платежи от государственных и муниципальных унитарных предприятий</t>
  </si>
  <si>
    <t>Плата за негативное воздействие на окружающую среду</t>
  </si>
  <si>
    <t>00011601130010000140</t>
  </si>
  <si>
    <t>00010100000000000000</t>
  </si>
  <si>
    <t>Субвенции бюджетам на проведение Всероссийской переписи населения 2020 года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</si>
  <si>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</si>
  <si>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00020225304000000150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</si>
  <si>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</si>
  <si>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Прочие субсидии бюджетам городских округов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</si>
  <si>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</si>
  <si>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</si>
  <si>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00011105020000000120</t>
  </si>
  <si>
    <t>00011601170010000140</t>
  </si>
  <si>
    <t>00011201010010000120</t>
  </si>
  <si>
    <t>00011105326000000120</t>
  </si>
  <si>
    <t>00020220302000000150</t>
  </si>
  <si>
    <t>Плата за размещение отходов производства и потребления</t>
  </si>
  <si>
    <t>Плата за размещение отходов производства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</si>
  <si>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</si>
  <si>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</si>
  <si>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00020239999040000150</t>
  </si>
  <si>
    <t>НАЛОГИ НА ИМУЩЕСТВО</t>
  </si>
  <si>
    <t>00020225243000000150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</si>
  <si>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</si>
  <si>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00020700000000000000</t>
  </si>
  <si>
    <t>00010302261010000110</t>
  </si>
  <si>
    <t>00010000000000000000</t>
  </si>
  <si>
    <t>Доходы от компенсации затрат государства</t>
  </si>
  <si>
    <t>00011105312040000120</t>
  </si>
  <si>
    <t>ПРОЧИЕ НЕНАЛОГОВЫЕ ДОХОДЫ</t>
  </si>
  <si>
    <t>00011107010000000120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</si>
  <si>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</si>
  <si>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</si>
  <si>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ГОСУДАРСТВЕННАЯ ПОШЛИНА</t>
  </si>
  <si>
    <t>00020404099040000150</t>
  </si>
  <si>
    <t>Административные штрафы, установленные Кодексом Российской Федерации об административных правонарушениях</t>
  </si>
  <si>
    <t>00010302260010000110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</si>
  <si>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</si>
  <si>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</si>
  <si>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</si>
  <si>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00020230024000000150</t>
  </si>
  <si>
    <t>Иные межбюджетные трансферты</t>
  </si>
  <si>
    <t>Единый сельскохозяйственный налог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</si>
  <si>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</si>
  <si>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ВОЗВРАТ ОСТАТКОВ СУБСИДИЙ, СУБВЕНЦИЙ И ИНЫХ МЕЖБЮДЖЕТНЫХ ТРАНСФЕРТОВ, ИМЕЮЩИХ ЦЕЛЕВОЕ НАЗНАЧЕНИЕ, ПРОШЛЫХ ЛЕТ</t>
  </si>
  <si>
    <t>Невыясненные поступления</t>
  </si>
  <si>
    <t>Безвозмездные поступления от негосударственных организаций в бюджеты городских округов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</si>
  <si>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</si>
  <si>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00020225467040000150</t>
  </si>
  <si>
    <t>00010606042040000110</t>
  </si>
  <si>
    <t>00011601063010000140</t>
  </si>
  <si>
    <t>00010102020010000110</t>
  </si>
  <si>
    <t>Земельный налог с физических лиц, обладающих земельным участком, расположенным в границах городских округов</t>
  </si>
  <si>
    <t>00021900000040000150</t>
  </si>
  <si>
    <t>00011301000000000130</t>
  </si>
  <si>
    <t>00011109040000000120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</si>
  <si>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</si>
  <si>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00011607090040000140</t>
  </si>
  <si>
    <t>00011705040040000180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</si>
  <si>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</si>
  <si>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00011109080000000120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</si>
  <si>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</si>
  <si>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</si>
  <si>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00011610120000000140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</si>
  <si>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</si>
  <si>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Прочие неналоговые доходы бюджетов городских округов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</si>
  <si>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</si>
  <si>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00011610060000000140</t>
  </si>
  <si>
    <t>00020210000000000150</t>
  </si>
  <si>
    <t>00020229999040000150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</si>
  <si>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</si>
  <si>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00021800000040000150</t>
  </si>
  <si>
    <t>00020215001000000150</t>
  </si>
  <si>
    <t>00011201042010000120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</si>
  <si>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</si>
  <si>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00020235469000000150</t>
  </si>
  <si>
    <t>00011302994040000130</t>
  </si>
  <si>
    <t>00020400000000000000</t>
  </si>
  <si>
    <t>НАЛОГИ НА ТОВАРЫ (РАБОТЫ, УСЛУГИ), РЕАЛИЗУЕМЫЕ НА ТЕРРИТОРИИ РОССИЙСКОЙ ФЕДЕРАЦИИ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</si>
  <si>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</si>
  <si>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</si>
  <si>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</si>
  <si>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00011601060010000140</t>
  </si>
  <si>
    <t>Субсидии бюджетам на поддержку отрасли культуры</t>
  </si>
  <si>
    <t>Государственная пошлина за выдачу разрешения на установку рекламной конструкции</t>
  </si>
  <si>
    <t>00010807000010000110</t>
  </si>
  <si>
    <t>Налог, взимаемый с налогоплательщиков, выбравших в качестве объекта налогообложения доходы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</si>
  <si>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</si>
  <si>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</si>
  <si>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00011201041010000120</t>
  </si>
  <si>
    <t>00011105010000000120</t>
  </si>
  <si>
    <t>Прочие субвенции</t>
  </si>
  <si>
    <t>ДОХОДЫ ОТ ИСПОЛЬЗОВАНИЯ ИМУЩЕСТВА, НАХОДЯЩЕГОСЯ В ГОСУДАРСТВЕННОЙ И МУНИЦИПАЛЬНОЙ СОБСТВЕННОСТИ</t>
  </si>
  <si>
    <t>00020220299040000150</t>
  </si>
  <si>
    <t>00011201000010000120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</si>
  <si>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</si>
  <si>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городских округов,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</si>
  <si>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00011607010040000140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</si>
  <si>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</si>
  <si>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00011301990000000130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</si>
  <si>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</si>
  <si>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00011109000000000120</t>
  </si>
  <si>
    <t>00011406000000000430</t>
  </si>
  <si>
    <t>00011201040010000120</t>
  </si>
  <si>
    <t>Плата за сбросы загрязняющих веществ в водные объекты</t>
  </si>
  <si>
    <t>00020235120000000150</t>
  </si>
  <si>
    <t>00010302251010000110</t>
  </si>
  <si>
    <t>БЕЗВОЗМЕЗДНЫЕ ПОСТУПЛЕНИЯ ОТ НЕГОСУДАРСТВЕННЫХ ОРГАНИЗАЦИЙ</t>
  </si>
  <si>
    <t>Межбюджетные трансферты, передаваемые бюджетам городских округов на создание модельных муниципальных библиотек</t>
  </si>
  <si>
    <t>Субсидии бюджетам бюджетной системы Российской Федерации (межбюджетные субсидии)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</si>
  <si>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</si>
  <si>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</si>
  <si>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</si>
  <si>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</si>
  <si>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00010503020010000110</t>
  </si>
  <si>
    <t>00011611050010000140</t>
  </si>
  <si>
    <t>00011402000000000000</t>
  </si>
  <si>
    <t>00011700000000000000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</si>
  <si>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</si>
  <si>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Субсидии бюджетам на софинансирование капитальных вложений в объекты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</si>
  <si>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</si>
  <si>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00010302250010000110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</si>
  <si>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</si>
  <si>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</si>
  <si>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00011105074040000120</t>
  </si>
  <si>
    <t>Дотации бюджетам бюджетной системы Российской Федерации</t>
  </si>
  <si>
    <t>00011406024040000430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</si>
  <si>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</si>
  <si>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00020200000000000000</t>
  </si>
  <si>
    <t>НАЛОГОВЫЕ И НЕНАЛОГОВЫЕ ДОХОДЫ</t>
  </si>
  <si>
    <t>00010502020020000110</t>
  </si>
  <si>
    <t>00020245303040000150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</si>
  <si>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</si>
  <si>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00020239999000000150</t>
  </si>
  <si>
    <t>00010803010010000110</t>
  </si>
  <si>
    <t>00011600000000000000</t>
  </si>
  <si>
    <t>Единый налог на вмененный доход для отдельных видов деятельности (за налоговые периоды, истекшие до 1 января 2011 года)</t>
  </si>
  <si>
    <t>Субсидии бюджетам на реализацию мероприятий по обеспечению жильем молодых семей</t>
  </si>
  <si>
    <t>Земельный налог с организаций</t>
  </si>
  <si>
    <t>00010606032040000110</t>
  </si>
  <si>
    <t>00020704000040000150</t>
  </si>
  <si>
    <t>Платежи, уплачиваемые в целях возмещения вреда</t>
  </si>
  <si>
    <t>00011601053010000140</t>
  </si>
  <si>
    <t>00010102010010000110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</si>
  <si>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</si>
  <si>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</si>
  <si>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ШТРАФЫ, САНКЦИИ, ВОЗМЕЩЕНИЕ УЩЕРБА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</si>
  <si>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</si>
  <si>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</si>
  <si>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</si>
  <si>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00020225497040000150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</si>
  <si>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</si>
  <si>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ПРИБЫЛЬ, ДОХОДЫ</t>
  </si>
  <si>
    <t>00011601093010000140</t>
  </si>
  <si>
    <t>00011402043040000410</t>
  </si>
  <si>
    <t>00020235082040000150</t>
  </si>
  <si>
    <t>00010504010020000110</t>
  </si>
  <si>
    <t>Прочие субсидии</t>
  </si>
  <si>
    <t>00010501022010000110</t>
  </si>
  <si>
    <t>Платежи в целях возмещения причиненного ущерба (убытков)</t>
  </si>
  <si>
    <t>00011601193010000140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</si>
  <si>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</si>
  <si>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</si>
  <si>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</si>
  <si>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00020225519040000150</t>
  </si>
  <si>
    <t>00011105310000000120</t>
  </si>
  <si>
    <t>00010501021010000110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</si>
  <si>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</si>
  <si>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00020245454000000150</t>
  </si>
  <si>
    <t>00010601000000000110</t>
  </si>
  <si>
    <t>00010807173010000110</t>
  </si>
  <si>
    <t>00011107000000000120</t>
  </si>
  <si>
    <t>БЕЗВОЗМЕЗДНЫЕ ПОСТУПЛЕНИЯ</t>
  </si>
  <si>
    <t>00011601050010000140</t>
  </si>
  <si>
    <t>00011705000000000180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</si>
  <si>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</si>
  <si>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</si>
  <si>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</si>
  <si>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Субвенции бюджетам бюджетной системы Российской Федерации</t>
  </si>
  <si>
    <t>00010501020010000110</t>
  </si>
  <si>
    <t>Акцизы по подакцизным товарам (продукции), производимым на территории Российской Федерации</t>
  </si>
  <si>
    <t>00011400000000000000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</si>
  <si>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</si>
  <si>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</si>
  <si>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00011601150010000140</t>
  </si>
  <si>
    <t>Субвенции местным бюджетам на выполнение передаваемых полномочий субъектов Российской Федерации</t>
  </si>
  <si>
    <t>Субсидии бюджетам городских округов на реализацию программ формирования современной городской среды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</si>
  <si>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</si>
  <si>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00011610129010000140</t>
  </si>
  <si>
    <t>00011607090000000140</t>
  </si>
  <si>
    <t>00010302000010000110</t>
  </si>
  <si>
    <t>00011601090010000140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</si>
  <si>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</si>
  <si>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00011402040040000410</t>
  </si>
  <si>
    <t>Платежи в целях возмещения убытков, причиненных уклонением от заключения муниципального контракта</t>
  </si>
  <si>
    <t>00021804020040000150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</si>
  <si>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</si>
  <si>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00010501000000000110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</si>
  <si>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</si>
  <si>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00011601113010000140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</si>
  <si>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</si>
  <si>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</si>
  <si>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</si>
  <si>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00011601190010000140</t>
  </si>
  <si>
    <t>00011611000010000140</t>
  </si>
  <si>
    <t>00011201030010000120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</si>
  <si>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</si>
  <si>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00010606040000000110</t>
  </si>
  <si>
    <t>00020229999000000150</t>
  </si>
  <si>
    <t>Межбюджетные трансферты, передаваемые бюджетам на создание модельных муниципальных библиотек</t>
  </si>
  <si>
    <t>Земельный налог с физических лиц</t>
  </si>
  <si>
    <t>Государственная пошлина по делам, рассматриваемым в судах общей юрисдикции, мировыми судьями</t>
  </si>
  <si>
    <t>00020240000000000150</t>
  </si>
  <si>
    <t>00011701040040000180</t>
  </si>
  <si>
    <t>00011601153010000140</t>
  </si>
  <si>
    <t>00010503010010000110</t>
  </si>
  <si>
    <t>00011300000000000000</t>
  </si>
  <si>
    <t>ДОХОДЫ ОТ ОКАЗАНИЯ ПЛАТНЫХ УСЛУГ И КОМПЕНСАЦИИ ЗАТРАТ ГОСУДАРСТВА</t>
  </si>
  <si>
    <t>00011201070010000120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</si>
  <si>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</si>
  <si>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00011101040040000120</t>
  </si>
  <si>
    <t>00020404000040000150</t>
  </si>
  <si>
    <t>00010807170010000110</t>
  </si>
  <si>
    <t>00011302000000000130</t>
  </si>
  <si>
    <t>00010800000000000000</t>
  </si>
  <si>
    <t>00010302240010000110</t>
  </si>
  <si>
    <t>ДОХОДЫ ОТ ПРОДАЖИ МАТЕРИАЛЬНЫХ И НЕМАТЕРИАЛЬНЫХ АКТИВОВ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</si>
  <si>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</si>
  <si>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00020220299000000150</t>
  </si>
  <si>
    <t>Субвенции бюджетам городских округов на выполнение передаваемых полномочий субъектов Российской Федерации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</si>
  <si>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</si>
  <si>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</si>
  <si>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00010502010020000110</t>
  </si>
  <si>
    <t>Доходы от продажи земельных участков, государственная собственность на которые не разграничена</t>
  </si>
  <si>
    <t>00011607010000000140</t>
  </si>
  <si>
    <t>00011610030040000140</t>
  </si>
  <si>
    <t>00021900000000000000</t>
  </si>
  <si>
    <t>00020225555040000150</t>
  </si>
  <si>
    <t>00020225467000000150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</si>
  <si>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</si>
  <si>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</si>
  <si>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00011200000000000000</t>
  </si>
  <si>
    <t>00010803000010000110</t>
  </si>
  <si>
    <t>00020000000000000000</t>
  </si>
  <si>
    <t>00011601110010000140</t>
  </si>
  <si>
    <t>Субсидии бюджетам городских округов на реализацию мероприятий по обеспечению жильем молодых семей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</si>
  <si>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</si>
  <si>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Невыясненные поступления, зачисляемые в бюджеты городских округов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</si>
  <si>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</si>
  <si>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00010601020040000110</t>
  </si>
  <si>
    <t>Доходы от сдачи в аренду имущества, составляющего казну городских округов (за исключением земельных участков)</t>
  </si>
  <si>
    <t>00011406012040000430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</si>
  <si>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</si>
  <si>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Дотации бюджетам городских округов на выравнивание бюджетной обеспеченности из бюджета субъекта Российской Федерации</t>
  </si>
  <si>
    <t>00011105000000000120</t>
  </si>
  <si>
    <t>00011601083010000140</t>
  </si>
  <si>
    <t>00010102040010000110</t>
  </si>
  <si>
    <t>00010606000000000110</t>
  </si>
  <si>
    <t>00010504000020000110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</si>
  <si>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</si>
  <si>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Единый налог на вмененный доход для отдельных видов деятельности</t>
  </si>
  <si>
    <t>00021800000000000000</t>
  </si>
  <si>
    <t>00010501012010000110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</si>
  <si>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</si>
  <si>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</si>
  <si>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Субсидии бюджетам на реализацию программ формирования современной городской среды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</si>
  <si>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</si>
  <si>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</si>
  <si>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00010102080010000110</t>
  </si>
  <si>
    <t>00085000000000000000</t>
  </si>
  <si>
    <t>00011302990000000130</t>
  </si>
  <si>
    <t>00010302241010000110</t>
  </si>
  <si>
    <t>00011610032040000140</t>
  </si>
  <si>
    <t>00010600000000000000</t>
  </si>
  <si>
    <t>00020245303000000150</t>
  </si>
  <si>
    <t>НАЛОГИ НА СОВОКУПНЫЙ ДОХОД</t>
  </si>
  <si>
    <t>Налог на доходы физических лиц</t>
  </si>
  <si>
    <t>00021800000000000150</t>
  </si>
  <si>
    <t>00020235176040000150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</si>
  <si>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</si>
  <si>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00011105300000000120</t>
  </si>
  <si>
    <t>00010501011010000110</t>
  </si>
  <si>
    <t>00011610123010000140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</si>
  <si>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</si>
  <si>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00020235135040000150</t>
  </si>
  <si>
    <t>00011105024040000120</t>
  </si>
  <si>
    <t>00020225243040000150</t>
  </si>
  <si>
    <t>Прочие безвозмездные поступления в бюджеты городских округов</t>
  </si>
  <si>
    <t>Прочие безвозмездные поступления от негосударственных организаций в бюджеты городских округов</t>
  </si>
  <si>
    <t>ПЛАТЕЖИ ПРИ ПОЛЬЗОВАНИИ ПРИРОДНЫМИ РЕСУРСАМИ</t>
  </si>
  <si>
    <t>00020225497000000150</t>
  </si>
  <si>
    <t>00010501010010000110</t>
  </si>
  <si>
    <t>00021960010040000150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</si>
  <si>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</si>
  <si>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00020235082000000150</t>
  </si>
  <si>
    <t>Налог, взимаемый в связи с применением патентной системы налогообложения, зачисляемый в бюджеты городских округов</t>
  </si>
  <si>
    <t>00010500000000000000</t>
  </si>
  <si>
    <t>00011601080010000140</t>
  </si>
  <si>
    <t>00020230029040000150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</si>
  <si>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</si>
  <si>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</si>
  <si>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00021804010040000150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</si>
  <si>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</si>
  <si>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</si>
  <si>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</si>
  <si>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00011107014040000120</t>
  </si>
  <si>
    <t>Доходы от продажи земельных участков, находящихся в государственной и муниципальной собственности</t>
  </si>
  <si>
    <t>00020220077040000150</t>
  </si>
  <si>
    <t>00010102000010000110</t>
  </si>
  <si>
    <t>Прочие доходы от компенсации затрат государства</t>
  </si>
  <si>
    <t>00011601203010000140</t>
  </si>
  <si>
    <t>Дотации на выравнивание бюджетной обеспеченности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</si>
  <si>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</si>
  <si>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00011105070000000120</t>
  </si>
  <si>
    <t>00011601143010000140</t>
  </si>
  <si>
    <t>00011406020000000430</t>
  </si>
  <si>
    <t>Субвенции бюджетам городских округов на проведение Всероссийской переписи населения 2020 года</t>
  </si>
  <si>
    <t>00011610000000000140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</si>
  <si>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</si>
  <si>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00020225304040000150</t>
  </si>
  <si>
    <t>00011100000000000000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</si>
  <si>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</si>
  <si>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00011610061040000140</t>
  </si>
  <si>
    <t>00011105326040000120</t>
  </si>
  <si>
    <t>00010502000020000110</t>
  </si>
  <si>
    <t>Платежи, уплачиваемые в целях возмещения вреда, причиняемого автомобильным дорогам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</si>
  <si>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</si>
  <si>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00020220302040000150</t>
  </si>
  <si>
    <t>00011607000000000140</t>
  </si>
  <si>
    <t>Налог на имущество физических лиц</t>
  </si>
  <si>
    <t>00011701000000000180</t>
  </si>
  <si>
    <t>00011601000010000140</t>
  </si>
  <si>
    <t>00011109044040000120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</si>
  <si>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</si>
  <si>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</si>
  <si>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</si>
  <si>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Субсидии бюджетам городских округов на поддержку отрасли культуры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</si>
  <si>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</si>
  <si>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00020230000000000150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</si>
  <si>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</si>
  <si>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</si>
  <si>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00011601200010000140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</si>
  <si>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</si>
  <si>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Земельный налог</t>
  </si>
  <si>
    <t>00011601140010000140</t>
  </si>
  <si>
    <t>00020704020040000150</t>
  </si>
  <si>
    <t>ПРОЧИЕ БЕЗВОЗМЕЗДНЫЕ ПОСТУПЛЕНИЯ</t>
  </si>
  <si>
    <t>00020230024040000150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</si>
  <si>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</si>
  <si>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00010606030000000110</t>
  </si>
  <si>
    <t>00021925304040000150</t>
  </si>
  <si>
    <t>00020225519000000150</t>
  </si>
  <si>
    <t>00010302231010000110</t>
  </si>
  <si>
    <t>00011611064010000140</t>
  </si>
  <si>
    <t>00020225555000000150</t>
  </si>
  <si>
    <t>Прочие доходы от компенсации затрат бюджетов городских округов</t>
  </si>
  <si>
    <t>Налог, взимаемый в связи с применением патентной системы налогообложения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</si>
  <si>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</si>
  <si>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</si>
  <si>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00010503000010000110</t>
  </si>
  <si>
    <t>Субсидии бюджетам городских округов на софинансирование капитальных вложений в объекты муниципальной собственности</t>
  </si>
  <si>
    <t>Доходы от оказания платных услуг (работ)</t>
  </si>
  <si>
    <t>Субсидии бюджетам на строительство и реконструкцию (модернизацию) объектов питьевого водоснабжения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</si>
  <si>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</si>
  <si>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</si>
  <si>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</si>
  <si>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БЕЗВОЗМЕЗДНЫЕ ПОСТУПЛЕНИЯ ОТ ДРУГИХ БЮДЖЕТОВ БЮДЖЕТНОЙ СИСТЕМЫ РОССИЙСКОЙ ФЕДЕРАЦИИ</t>
  </si>
  <si>
    <t xml:space="preserve">ОТЧЕТ ОБ ИСПОЛНЕНИИ  БЮДЖЕТА </t>
  </si>
  <si>
    <t xml:space="preserve">Наименование финансового органа </t>
  </si>
  <si>
    <t>Финансовое управление администрации МОГО "Ухта"</t>
  </si>
  <si>
    <t xml:space="preserve">Наименование бюджета </t>
  </si>
  <si>
    <t>Бюджет МОГО "Ухта"</t>
  </si>
  <si>
    <t xml:space="preserve">Единица измерения:  руб. </t>
  </si>
  <si>
    <t>1. Доходы бюджета</t>
  </si>
  <si>
    <t>Наименование показателя</t>
  </si>
  <si>
    <t>Код дохода по бюджетной классификации</t>
  </si>
  <si>
    <t>Утвержденные бюджетные назначения</t>
  </si>
  <si>
    <t xml:space="preserve">Исполнено </t>
  </si>
  <si>
    <t xml:space="preserve">% исполнения </t>
  </si>
  <si>
    <t>на 1 июля 2021 г.</t>
  </si>
  <si>
    <t>Неисполненные назначения
(гр.3- гр.4)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</si>
</sst>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###\ ###\ ###\ ###\ ##0.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0.0"/>
  </numFmts>
  <fonts count="58">
    <font>
      <sz val="11"/>
      <color theme="1"/>
      <name val="Segoe UI"/>
      <family val="2"/>
    </font>
    <font>
      <sz val="11"/>
      <name val="Segoe UI"/>
      <family val="2"/>
    </font>
    <font>
      <sz val="11"/>
      <name val="Calibri"/>
      <family val="2"/>
    </font>
    <font>
      <sz val="10"/>
      <name val="Segoe UI"/>
      <family val="2"/>
    </font>
    <font>
      <sz val="11"/>
      <color indexed="8"/>
      <name val="Segoe U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1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3"/>
      <color indexed="54"/>
      <name val="Calibri"/>
      <family val="2"/>
    </font>
    <font>
      <b/>
      <sz val="15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Segoe U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Segoe UI"/>
      <family val="2"/>
    </font>
    <font>
      <sz val="10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Segoe U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sz val="10"/>
      <color rgb="FF000000"/>
      <name val="Segoe UI"/>
      <family val="2"/>
    </font>
    <font>
      <b/>
      <sz val="10"/>
      <color theme="1"/>
      <name val="Segoe U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41" fillId="30" borderId="1" applyNumberFormat="0" applyAlignment="0" applyProtection="0"/>
    <xf numFmtId="0" fontId="44" fillId="27" borderId="8" applyNumberFormat="0" applyAlignment="0" applyProtection="0"/>
    <xf numFmtId="0" fontId="34" fillId="27" borderId="1" applyNumberFormat="0" applyAlignment="0" applyProtection="0"/>
    <xf numFmtId="0" fontId="48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5" fillId="28" borderId="2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2" fillId="0" borderId="0" applyFont="0" applyFill="0" applyBorder="0" applyAlignment="0" applyProtection="0"/>
    <xf numFmtId="0" fontId="42" fillId="0" borderId="6" applyNumberFormat="0" applyFill="0" applyAlignment="0" applyProtection="0"/>
    <xf numFmtId="0" fontId="47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18">
    <xf numFmtId="0" fontId="0" fillId="0" borderId="0" xfId="0" applyBorder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 wrapText="1"/>
    </xf>
    <xf numFmtId="179" fontId="55" fillId="0" borderId="10" xfId="0" applyNumberFormat="1" applyFont="1" applyBorder="1" applyAlignment="1">
      <alignment horizontal="right" vertical="top" wrapText="1"/>
    </xf>
    <xf numFmtId="172" fontId="55" fillId="0" borderId="10" xfId="0" applyNumberFormat="1" applyFont="1" applyBorder="1" applyAlignment="1">
      <alignment horizontal="right" vertical="top" wrapText="1"/>
    </xf>
    <xf numFmtId="0" fontId="55" fillId="0" borderId="10" xfId="0" applyFont="1" applyBorder="1" applyAlignment="1">
      <alignment horizontal="left" vertical="top" wrapText="1"/>
    </xf>
    <xf numFmtId="0" fontId="31" fillId="0" borderId="0" xfId="0" applyFont="1" applyAlignment="1">
      <alignment/>
    </xf>
    <xf numFmtId="0" fontId="0" fillId="0" borderId="0" xfId="0" applyAlignment="1">
      <alignment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7" fillId="0" borderId="0" xfId="0" applyFont="1" applyAlignment="1">
      <alignment horizont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Q222"/>
  <sheetViews>
    <sheetView tabSelected="1" zoomScaleSheetLayoutView="100" zoomScalePageLayoutView="0" workbookViewId="0" topLeftCell="B1">
      <selection activeCell="D17" sqref="D17"/>
    </sheetView>
  </sheetViews>
  <sheetFormatPr defaultColWidth="8.75390625" defaultRowHeight="16.5"/>
  <cols>
    <col min="1" max="1" width="1.625" style="2" hidden="1" customWidth="1"/>
    <col min="2" max="2" width="45.375" style="2" customWidth="1"/>
    <col min="3" max="3" width="20.00390625" style="2" customWidth="1"/>
    <col min="4" max="4" width="15.625" style="2" customWidth="1"/>
    <col min="5" max="5" width="17.00390625" style="2" customWidth="1"/>
    <col min="6" max="6" width="14.00390625" style="2" customWidth="1"/>
    <col min="7" max="7" width="16.625" style="2" customWidth="1"/>
    <col min="8" max="16384" width="8.75390625" style="2" customWidth="1"/>
  </cols>
  <sheetData>
    <row r="1" ht="16.5">
      <c r="A1" s="1"/>
    </row>
    <row r="2" spans="1:17" ht="18" customHeight="1">
      <c r="A2" s="1"/>
      <c r="B2" s="1"/>
      <c r="C2" s="16" t="s">
        <v>415</v>
      </c>
      <c r="D2" s="14"/>
      <c r="E2" s="1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4.25" customHeight="1">
      <c r="A3" s="1"/>
      <c r="B3" s="1"/>
      <c r="C3" s="4"/>
      <c r="D3" s="4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5" ht="18.75">
      <c r="A4" s="1"/>
      <c r="B4" s="1"/>
      <c r="C4" s="17" t="s">
        <v>427</v>
      </c>
      <c r="D4" s="14"/>
      <c r="E4" s="14"/>
    </row>
    <row r="5" spans="1:7" ht="9" customHeight="1">
      <c r="A5" s="1"/>
      <c r="B5" s="1"/>
      <c r="C5" s="1"/>
      <c r="D5" s="1"/>
      <c r="E5" s="1"/>
      <c r="F5" s="1"/>
      <c r="G5" s="1"/>
    </row>
    <row r="6" spans="1:5" ht="16.5" customHeight="1">
      <c r="A6" s="1"/>
      <c r="B6" s="5" t="s">
        <v>416</v>
      </c>
      <c r="C6" s="11" t="s">
        <v>417</v>
      </c>
      <c r="D6" s="12"/>
      <c r="E6" s="12"/>
    </row>
    <row r="7" spans="1:5" ht="14.25" customHeight="1">
      <c r="A7" s="1"/>
      <c r="B7" s="5" t="s">
        <v>418</v>
      </c>
      <c r="C7" s="13" t="s">
        <v>419</v>
      </c>
      <c r="D7" s="14"/>
      <c r="E7" s="14"/>
    </row>
    <row r="8" spans="1:7" ht="14.25" customHeight="1">
      <c r="A8" s="1"/>
      <c r="B8" s="5"/>
      <c r="C8" s="1"/>
      <c r="D8" s="1"/>
      <c r="E8" s="1"/>
      <c r="F8" s="1"/>
      <c r="G8" s="1"/>
    </row>
    <row r="9" spans="1:7" ht="16.5">
      <c r="A9" s="1"/>
      <c r="B9" s="5" t="s">
        <v>420</v>
      </c>
      <c r="C9" s="1"/>
      <c r="D9" s="1"/>
      <c r="E9" s="1"/>
      <c r="F9" s="1"/>
      <c r="G9" s="1"/>
    </row>
    <row r="10" spans="1:7" ht="16.5">
      <c r="A10" s="1"/>
      <c r="B10" s="1"/>
      <c r="C10" s="1"/>
      <c r="D10" s="1"/>
      <c r="E10" s="1"/>
      <c r="F10" s="1"/>
      <c r="G10" s="1"/>
    </row>
    <row r="11" spans="1:7" ht="18" customHeight="1">
      <c r="A11" s="15" t="s">
        <v>421</v>
      </c>
      <c r="B11" s="12"/>
      <c r="C11" s="12"/>
      <c r="D11" s="12"/>
      <c r="E11" s="12"/>
      <c r="F11" s="12"/>
      <c r="G11" s="12"/>
    </row>
    <row r="12" spans="1:7" ht="42.75">
      <c r="A12" s="6"/>
      <c r="B12" s="7" t="s">
        <v>422</v>
      </c>
      <c r="C12" s="7" t="s">
        <v>423</v>
      </c>
      <c r="D12" s="7" t="s">
        <v>424</v>
      </c>
      <c r="E12" s="7" t="s">
        <v>425</v>
      </c>
      <c r="F12" s="7" t="s">
        <v>426</v>
      </c>
      <c r="G12" s="7" t="s">
        <v>428</v>
      </c>
    </row>
    <row r="13" spans="1:7" ht="16.5">
      <c r="A13" s="6"/>
      <c r="B13" s="7">
        <v>1</v>
      </c>
      <c r="C13" s="7">
        <v>2</v>
      </c>
      <c r="D13" s="7">
        <v>3</v>
      </c>
      <c r="E13" s="7">
        <v>4</v>
      </c>
      <c r="F13" s="7">
        <v>5</v>
      </c>
      <c r="G13" s="7">
        <v>6</v>
      </c>
    </row>
    <row r="14" spans="1:7" ht="16.5">
      <c r="A14" s="6"/>
      <c r="B14" s="10" t="s">
        <v>35</v>
      </c>
      <c r="C14" s="10" t="s">
        <v>317</v>
      </c>
      <c r="D14" s="9">
        <v>4238667896.48</v>
      </c>
      <c r="E14" s="9">
        <v>2368272372.07</v>
      </c>
      <c r="F14" s="8">
        <f>E14/D14*100</f>
        <v>55.87303440396288</v>
      </c>
      <c r="G14" s="9">
        <f>D14-E14</f>
        <v>1870395524.4099998</v>
      </c>
    </row>
    <row r="15" spans="1:7" ht="16.5">
      <c r="A15" s="6"/>
      <c r="B15" s="10" t="s">
        <v>177</v>
      </c>
      <c r="C15" s="10" t="s">
        <v>74</v>
      </c>
      <c r="D15" s="9">
        <v>1351246606.35</v>
      </c>
      <c r="E15" s="9">
        <v>674591725.45</v>
      </c>
      <c r="F15" s="8">
        <f aca="true" t="shared" si="0" ref="F15:F78">E15/D15*100</f>
        <v>49.9236573309304</v>
      </c>
      <c r="G15" s="9">
        <f aca="true" t="shared" si="1" ref="G15:G78">D15-E15</f>
        <v>676654880.8999999</v>
      </c>
    </row>
    <row r="16" spans="1:7" ht="16.5">
      <c r="A16" s="6"/>
      <c r="B16" s="10" t="s">
        <v>200</v>
      </c>
      <c r="C16" s="10" t="s">
        <v>51</v>
      </c>
      <c r="D16" s="9">
        <v>857930000</v>
      </c>
      <c r="E16" s="9">
        <v>421410891.03</v>
      </c>
      <c r="F16" s="8">
        <f t="shared" si="0"/>
        <v>49.119495883114006</v>
      </c>
      <c r="G16" s="9">
        <f t="shared" si="1"/>
        <v>436519108.97</v>
      </c>
    </row>
    <row r="17" spans="1:7" ht="16.5">
      <c r="A17" s="6"/>
      <c r="B17" s="10" t="s">
        <v>324</v>
      </c>
      <c r="C17" s="10" t="s">
        <v>356</v>
      </c>
      <c r="D17" s="9">
        <v>857930000</v>
      </c>
      <c r="E17" s="9">
        <v>421410891.03</v>
      </c>
      <c r="F17" s="8">
        <f t="shared" si="0"/>
        <v>49.119495883114006</v>
      </c>
      <c r="G17" s="9">
        <f t="shared" si="1"/>
        <v>436519108.97</v>
      </c>
    </row>
    <row r="18" spans="1:7" ht="71.25">
      <c r="A18" s="6"/>
      <c r="B18" s="10" t="s">
        <v>240</v>
      </c>
      <c r="C18" s="10" t="s">
        <v>191</v>
      </c>
      <c r="D18" s="9">
        <v>839000000</v>
      </c>
      <c r="E18" s="9">
        <v>410214431.65</v>
      </c>
      <c r="F18" s="8">
        <f t="shared" si="0"/>
        <v>48.89325764600715</v>
      </c>
      <c r="G18" s="9">
        <f t="shared" si="1"/>
        <v>428785568.35</v>
      </c>
    </row>
    <row r="19" spans="1:7" ht="114">
      <c r="A19" s="6"/>
      <c r="B19" s="10" t="s">
        <v>405</v>
      </c>
      <c r="C19" s="10" t="s">
        <v>99</v>
      </c>
      <c r="D19" s="9">
        <v>7200000</v>
      </c>
      <c r="E19" s="9">
        <v>3093803.1</v>
      </c>
      <c r="F19" s="8">
        <f t="shared" si="0"/>
        <v>42.9694875</v>
      </c>
      <c r="G19" s="9">
        <f t="shared" si="1"/>
        <v>4106196.9</v>
      </c>
    </row>
    <row r="20" spans="1:7" ht="42.75">
      <c r="A20" s="6"/>
      <c r="B20" s="10" t="s">
        <v>58</v>
      </c>
      <c r="C20" s="10" t="s">
        <v>30</v>
      </c>
      <c r="D20" s="9">
        <v>9450000</v>
      </c>
      <c r="E20" s="9">
        <v>2701751.05</v>
      </c>
      <c r="F20" s="8">
        <f t="shared" si="0"/>
        <v>28.589958201058195</v>
      </c>
      <c r="G20" s="9">
        <f t="shared" si="1"/>
        <v>6748248.95</v>
      </c>
    </row>
    <row r="21" spans="1:7" ht="85.5">
      <c r="A21" s="6"/>
      <c r="B21" s="10" t="s">
        <v>288</v>
      </c>
      <c r="C21" s="10" t="s">
        <v>304</v>
      </c>
      <c r="D21" s="9">
        <v>2280000</v>
      </c>
      <c r="E21" s="9">
        <v>586308.37</v>
      </c>
      <c r="F21" s="8">
        <f t="shared" si="0"/>
        <v>25.715279385964912</v>
      </c>
      <c r="G21" s="9">
        <f t="shared" si="1"/>
        <v>1693691.63</v>
      </c>
    </row>
    <row r="22" spans="1:7" ht="99.75">
      <c r="A22" s="6"/>
      <c r="B22" s="10" t="s">
        <v>104</v>
      </c>
      <c r="C22" s="10" t="s">
        <v>316</v>
      </c>
      <c r="D22" s="9">
        <v>0</v>
      </c>
      <c r="E22" s="9">
        <v>4814596.86</v>
      </c>
      <c r="F22" s="8"/>
      <c r="G22" s="9">
        <f t="shared" si="1"/>
        <v>-4814596.86</v>
      </c>
    </row>
    <row r="23" spans="1:7" ht="28.5">
      <c r="A23" s="6"/>
      <c r="B23" s="10" t="s">
        <v>126</v>
      </c>
      <c r="C23" s="10" t="s">
        <v>15</v>
      </c>
      <c r="D23" s="9">
        <v>11147830</v>
      </c>
      <c r="E23" s="9">
        <v>5244386.93</v>
      </c>
      <c r="F23" s="8">
        <f t="shared" si="0"/>
        <v>47.04401601029079</v>
      </c>
      <c r="G23" s="9">
        <f t="shared" si="1"/>
        <v>5903443.07</v>
      </c>
    </row>
    <row r="24" spans="1:7" ht="28.5">
      <c r="A24" s="6"/>
      <c r="B24" s="10" t="s">
        <v>228</v>
      </c>
      <c r="C24" s="10" t="s">
        <v>238</v>
      </c>
      <c r="D24" s="9">
        <v>11147830</v>
      </c>
      <c r="E24" s="9">
        <v>5244386.93</v>
      </c>
      <c r="F24" s="8">
        <f t="shared" si="0"/>
        <v>47.04401601029079</v>
      </c>
      <c r="G24" s="9">
        <f t="shared" si="1"/>
        <v>5903443.07</v>
      </c>
    </row>
    <row r="25" spans="1:7" ht="85.5">
      <c r="A25" s="6"/>
      <c r="B25" s="10" t="s">
        <v>231</v>
      </c>
      <c r="C25" s="10" t="s">
        <v>0</v>
      </c>
      <c r="D25" s="9">
        <v>5118680</v>
      </c>
      <c r="E25" s="9">
        <v>2371539.81</v>
      </c>
      <c r="F25" s="8">
        <f t="shared" si="0"/>
        <v>46.33108164604937</v>
      </c>
      <c r="G25" s="9">
        <f t="shared" si="1"/>
        <v>2747140.19</v>
      </c>
    </row>
    <row r="26" spans="1:7" ht="128.25">
      <c r="A26" s="6"/>
      <c r="B26" s="10" t="s">
        <v>71</v>
      </c>
      <c r="C26" s="10" t="s">
        <v>400</v>
      </c>
      <c r="D26" s="9">
        <v>5118680</v>
      </c>
      <c r="E26" s="9">
        <v>2371539.81</v>
      </c>
      <c r="F26" s="8">
        <f t="shared" si="0"/>
        <v>46.33108164604937</v>
      </c>
      <c r="G26" s="9">
        <f t="shared" si="1"/>
        <v>2747140.19</v>
      </c>
    </row>
    <row r="27" spans="1:7" ht="99.75">
      <c r="A27" s="6"/>
      <c r="B27" s="10" t="s">
        <v>85</v>
      </c>
      <c r="C27" s="10" t="s">
        <v>273</v>
      </c>
      <c r="D27" s="9">
        <v>29170</v>
      </c>
      <c r="E27" s="9">
        <v>17864.79</v>
      </c>
      <c r="F27" s="8">
        <f t="shared" si="0"/>
        <v>61.24370929036682</v>
      </c>
      <c r="G27" s="9">
        <f t="shared" si="1"/>
        <v>11305.21</v>
      </c>
    </row>
    <row r="28" spans="1:7" ht="142.5">
      <c r="A28" s="6"/>
      <c r="B28" s="10" t="s">
        <v>199</v>
      </c>
      <c r="C28" s="10" t="s">
        <v>319</v>
      </c>
      <c r="D28" s="9">
        <v>29170</v>
      </c>
      <c r="E28" s="9">
        <v>17864.79</v>
      </c>
      <c r="F28" s="8">
        <f t="shared" si="0"/>
        <v>61.24370929036682</v>
      </c>
      <c r="G28" s="9">
        <f t="shared" si="1"/>
        <v>11305.21</v>
      </c>
    </row>
    <row r="29" spans="1:7" ht="85.5">
      <c r="A29" s="6"/>
      <c r="B29" s="10" t="s">
        <v>246</v>
      </c>
      <c r="C29" s="10" t="s">
        <v>169</v>
      </c>
      <c r="D29" s="9">
        <v>5999980</v>
      </c>
      <c r="E29" s="9">
        <v>3297646.44</v>
      </c>
      <c r="F29" s="8">
        <f t="shared" si="0"/>
        <v>54.960957203190674</v>
      </c>
      <c r="G29" s="9">
        <f t="shared" si="1"/>
        <v>2702333.56</v>
      </c>
    </row>
    <row r="30" spans="1:7" ht="128.25">
      <c r="A30" s="6"/>
      <c r="B30" s="10" t="s">
        <v>66</v>
      </c>
      <c r="C30" s="10" t="s">
        <v>154</v>
      </c>
      <c r="D30" s="9">
        <v>5999980</v>
      </c>
      <c r="E30" s="9">
        <v>3297646.44</v>
      </c>
      <c r="F30" s="8">
        <f t="shared" si="0"/>
        <v>54.960957203190674</v>
      </c>
      <c r="G30" s="9">
        <f t="shared" si="1"/>
        <v>2702333.56</v>
      </c>
    </row>
    <row r="31" spans="1:7" ht="85.5">
      <c r="A31" s="6"/>
      <c r="B31" s="10" t="s">
        <v>267</v>
      </c>
      <c r="C31" s="10" t="s">
        <v>84</v>
      </c>
      <c r="D31" s="9">
        <v>0</v>
      </c>
      <c r="E31" s="9">
        <v>-442664.11</v>
      </c>
      <c r="F31" s="8"/>
      <c r="G31" s="9">
        <f t="shared" si="1"/>
        <v>442664.11</v>
      </c>
    </row>
    <row r="32" spans="1:7" ht="128.25">
      <c r="A32" s="6"/>
      <c r="B32" s="10" t="s">
        <v>118</v>
      </c>
      <c r="C32" s="10" t="s">
        <v>73</v>
      </c>
      <c r="D32" s="9">
        <v>0</v>
      </c>
      <c r="E32" s="9">
        <v>-442664.11</v>
      </c>
      <c r="F32" s="8"/>
      <c r="G32" s="9">
        <f t="shared" si="1"/>
        <v>442664.11</v>
      </c>
    </row>
    <row r="33" spans="1:7" ht="16.5">
      <c r="A33" s="6"/>
      <c r="B33" s="10" t="s">
        <v>323</v>
      </c>
      <c r="C33" s="10" t="s">
        <v>344</v>
      </c>
      <c r="D33" s="9">
        <v>170800000</v>
      </c>
      <c r="E33" s="9">
        <v>113243796.96</v>
      </c>
      <c r="F33" s="8">
        <f t="shared" si="0"/>
        <v>66.30198885245902</v>
      </c>
      <c r="G33" s="9">
        <f t="shared" si="1"/>
        <v>57556203.04000001</v>
      </c>
    </row>
    <row r="34" spans="1:7" ht="28.5">
      <c r="A34" s="6"/>
      <c r="B34" s="10" t="s">
        <v>13</v>
      </c>
      <c r="C34" s="10" t="s">
        <v>245</v>
      </c>
      <c r="D34" s="9">
        <v>112100000</v>
      </c>
      <c r="E34" s="9">
        <v>77243184.11</v>
      </c>
      <c r="F34" s="8">
        <f t="shared" si="0"/>
        <v>68.9056058073149</v>
      </c>
      <c r="G34" s="9">
        <f t="shared" si="1"/>
        <v>34856815.89</v>
      </c>
    </row>
    <row r="35" spans="1:7" ht="28.5">
      <c r="A35" s="6"/>
      <c r="B35" s="10" t="s">
        <v>134</v>
      </c>
      <c r="C35" s="10" t="s">
        <v>339</v>
      </c>
      <c r="D35" s="9">
        <v>85500000</v>
      </c>
      <c r="E35" s="9">
        <v>47465616.29</v>
      </c>
      <c r="F35" s="8">
        <f t="shared" si="0"/>
        <v>55.51534069005848</v>
      </c>
      <c r="G35" s="9">
        <f t="shared" si="1"/>
        <v>38034383.71</v>
      </c>
    </row>
    <row r="36" spans="1:7" ht="28.5">
      <c r="A36" s="6"/>
      <c r="B36" s="10" t="s">
        <v>134</v>
      </c>
      <c r="C36" s="10" t="s">
        <v>329</v>
      </c>
      <c r="D36" s="9">
        <v>85500000</v>
      </c>
      <c r="E36" s="9">
        <v>47521479.13</v>
      </c>
      <c r="F36" s="8">
        <f t="shared" si="0"/>
        <v>55.58067734502924</v>
      </c>
      <c r="G36" s="9">
        <f t="shared" si="1"/>
        <v>37978520.87</v>
      </c>
    </row>
    <row r="37" spans="1:7" ht="42.75">
      <c r="A37" s="6"/>
      <c r="B37" s="10" t="s">
        <v>86</v>
      </c>
      <c r="C37" s="10" t="s">
        <v>310</v>
      </c>
      <c r="D37" s="9">
        <v>0</v>
      </c>
      <c r="E37" s="9">
        <v>-55862.84</v>
      </c>
      <c r="F37" s="8"/>
      <c r="G37" s="9">
        <f t="shared" si="1"/>
        <v>55862.84</v>
      </c>
    </row>
    <row r="38" spans="1:7" ht="42.75">
      <c r="A38" s="6"/>
      <c r="B38" s="10" t="s">
        <v>44</v>
      </c>
      <c r="C38" s="10" t="s">
        <v>227</v>
      </c>
      <c r="D38" s="9">
        <v>26600000</v>
      </c>
      <c r="E38" s="9">
        <v>29777567.82</v>
      </c>
      <c r="F38" s="8">
        <f t="shared" si="0"/>
        <v>111.94574368421053</v>
      </c>
      <c r="G38" s="9">
        <f t="shared" si="1"/>
        <v>-3177567.8200000003</v>
      </c>
    </row>
    <row r="39" spans="1:7" ht="71.25">
      <c r="A39" s="6"/>
      <c r="B39" s="10" t="s">
        <v>327</v>
      </c>
      <c r="C39" s="10" t="s">
        <v>214</v>
      </c>
      <c r="D39" s="9">
        <v>26600000</v>
      </c>
      <c r="E39" s="9">
        <v>29931072.27</v>
      </c>
      <c r="F39" s="8">
        <f t="shared" si="0"/>
        <v>112.52282808270677</v>
      </c>
      <c r="G39" s="9">
        <f t="shared" si="1"/>
        <v>-3331072.2699999996</v>
      </c>
    </row>
    <row r="40" spans="1:7" ht="57">
      <c r="A40" s="6"/>
      <c r="B40" s="10" t="s">
        <v>383</v>
      </c>
      <c r="C40" s="10" t="s">
        <v>206</v>
      </c>
      <c r="D40" s="9">
        <v>0</v>
      </c>
      <c r="E40" s="9">
        <v>-153504.45</v>
      </c>
      <c r="F40" s="8"/>
      <c r="G40" s="9">
        <f t="shared" si="1"/>
        <v>153504.45</v>
      </c>
    </row>
    <row r="41" spans="1:7" ht="28.5">
      <c r="A41" s="6"/>
      <c r="B41" s="10" t="s">
        <v>308</v>
      </c>
      <c r="C41" s="10" t="s">
        <v>372</v>
      </c>
      <c r="D41" s="9">
        <v>23750000</v>
      </c>
      <c r="E41" s="9">
        <v>20552515.51</v>
      </c>
      <c r="F41" s="8">
        <f t="shared" si="0"/>
        <v>86.53690741052633</v>
      </c>
      <c r="G41" s="9">
        <f t="shared" si="1"/>
        <v>3197484.4899999984</v>
      </c>
    </row>
    <row r="42" spans="1:7" ht="28.5">
      <c r="A42" s="6"/>
      <c r="B42" s="10" t="s">
        <v>308</v>
      </c>
      <c r="C42" s="10" t="s">
        <v>280</v>
      </c>
      <c r="D42" s="9">
        <v>23750000</v>
      </c>
      <c r="E42" s="9">
        <v>20581764.26</v>
      </c>
      <c r="F42" s="8">
        <f t="shared" si="0"/>
        <v>86.66006004210527</v>
      </c>
      <c r="G42" s="9">
        <f t="shared" si="1"/>
        <v>3168235.7399999984</v>
      </c>
    </row>
    <row r="43" spans="1:7" ht="42.75">
      <c r="A43" s="6"/>
      <c r="B43" s="10" t="s">
        <v>184</v>
      </c>
      <c r="C43" s="10" t="s">
        <v>178</v>
      </c>
      <c r="D43" s="9">
        <v>0</v>
      </c>
      <c r="E43" s="9">
        <v>-29248.75</v>
      </c>
      <c r="F43" s="8"/>
      <c r="G43" s="9">
        <f t="shared" si="1"/>
        <v>29248.75</v>
      </c>
    </row>
    <row r="44" spans="1:7" ht="16.5">
      <c r="A44" s="6"/>
      <c r="B44" s="10" t="s">
        <v>90</v>
      </c>
      <c r="C44" s="10" t="s">
        <v>407</v>
      </c>
      <c r="D44" s="9">
        <v>550000</v>
      </c>
      <c r="E44" s="9">
        <v>152694.27</v>
      </c>
      <c r="F44" s="8">
        <f t="shared" si="0"/>
        <v>27.762594545454544</v>
      </c>
      <c r="G44" s="9">
        <f t="shared" si="1"/>
        <v>397305.73</v>
      </c>
    </row>
    <row r="45" spans="1:7" ht="16.5">
      <c r="A45" s="6"/>
      <c r="B45" s="10" t="s">
        <v>90</v>
      </c>
      <c r="C45" s="10" t="s">
        <v>263</v>
      </c>
      <c r="D45" s="9">
        <v>550000</v>
      </c>
      <c r="E45" s="9">
        <v>152694.56</v>
      </c>
      <c r="F45" s="8">
        <f t="shared" si="0"/>
        <v>27.76264727272727</v>
      </c>
      <c r="G45" s="9">
        <f t="shared" si="1"/>
        <v>397305.44</v>
      </c>
    </row>
    <row r="46" spans="1:7" ht="28.5">
      <c r="A46" s="6"/>
      <c r="B46" s="10" t="s">
        <v>45</v>
      </c>
      <c r="C46" s="10" t="s">
        <v>162</v>
      </c>
      <c r="D46" s="9">
        <v>0</v>
      </c>
      <c r="E46" s="9">
        <v>-0.29</v>
      </c>
      <c r="F46" s="8"/>
      <c r="G46" s="9">
        <f t="shared" si="1"/>
        <v>0.29</v>
      </c>
    </row>
    <row r="47" spans="1:7" ht="28.5">
      <c r="A47" s="6"/>
      <c r="B47" s="10" t="s">
        <v>404</v>
      </c>
      <c r="C47" s="10" t="s">
        <v>306</v>
      </c>
      <c r="D47" s="9">
        <v>34400000</v>
      </c>
      <c r="E47" s="9">
        <v>15295403.07</v>
      </c>
      <c r="F47" s="8">
        <f t="shared" si="0"/>
        <v>44.46338101744186</v>
      </c>
      <c r="G47" s="9">
        <f t="shared" si="1"/>
        <v>19104596.93</v>
      </c>
    </row>
    <row r="48" spans="1:7" ht="42.75">
      <c r="A48" s="6"/>
      <c r="B48" s="10" t="s">
        <v>343</v>
      </c>
      <c r="C48" s="10" t="s">
        <v>204</v>
      </c>
      <c r="D48" s="9">
        <v>34400000</v>
      </c>
      <c r="E48" s="9">
        <v>15295403.07</v>
      </c>
      <c r="F48" s="8">
        <f t="shared" si="0"/>
        <v>44.46338101744186</v>
      </c>
      <c r="G48" s="9">
        <f t="shared" si="1"/>
        <v>19104596.93</v>
      </c>
    </row>
    <row r="49" spans="1:7" ht="16.5">
      <c r="A49" s="6"/>
      <c r="B49" s="10" t="s">
        <v>69</v>
      </c>
      <c r="C49" s="10" t="s">
        <v>321</v>
      </c>
      <c r="D49" s="9">
        <v>120281000</v>
      </c>
      <c r="E49" s="9">
        <v>28704367.68</v>
      </c>
      <c r="F49" s="8">
        <f t="shared" si="0"/>
        <v>23.86442387409483</v>
      </c>
      <c r="G49" s="9">
        <f t="shared" si="1"/>
        <v>91576632.32</v>
      </c>
    </row>
    <row r="50" spans="1:7" ht="16.5">
      <c r="A50" s="6"/>
      <c r="B50" s="10" t="s">
        <v>377</v>
      </c>
      <c r="C50" s="10" t="s">
        <v>217</v>
      </c>
      <c r="D50" s="9">
        <v>75400000</v>
      </c>
      <c r="E50" s="9">
        <v>12447610.11</v>
      </c>
      <c r="F50" s="8">
        <f t="shared" si="0"/>
        <v>16.50876672413793</v>
      </c>
      <c r="G50" s="9">
        <f t="shared" si="1"/>
        <v>62952389.89</v>
      </c>
    </row>
    <row r="51" spans="1:7" ht="42.75">
      <c r="A51" s="6"/>
      <c r="B51" s="10" t="s">
        <v>300</v>
      </c>
      <c r="C51" s="10" t="s">
        <v>297</v>
      </c>
      <c r="D51" s="9">
        <v>75400000</v>
      </c>
      <c r="E51" s="9">
        <v>12447610.11</v>
      </c>
      <c r="F51" s="8">
        <f t="shared" si="0"/>
        <v>16.50876672413793</v>
      </c>
      <c r="G51" s="9">
        <f t="shared" si="1"/>
        <v>62952389.89</v>
      </c>
    </row>
    <row r="52" spans="1:7" ht="16.5">
      <c r="A52" s="6"/>
      <c r="B52" s="10" t="s">
        <v>391</v>
      </c>
      <c r="C52" s="10" t="s">
        <v>305</v>
      </c>
      <c r="D52" s="9">
        <v>44881000</v>
      </c>
      <c r="E52" s="9">
        <v>16256757.57</v>
      </c>
      <c r="F52" s="8">
        <f t="shared" si="0"/>
        <v>36.221914774626235</v>
      </c>
      <c r="G52" s="9">
        <f t="shared" si="1"/>
        <v>28624242.43</v>
      </c>
    </row>
    <row r="53" spans="1:7" ht="16.5">
      <c r="A53" s="6"/>
      <c r="B53" s="10" t="s">
        <v>186</v>
      </c>
      <c r="C53" s="10" t="s">
        <v>397</v>
      </c>
      <c r="D53" s="9">
        <v>36700000</v>
      </c>
      <c r="E53" s="9">
        <v>16620010.49</v>
      </c>
      <c r="F53" s="8">
        <f t="shared" si="0"/>
        <v>45.2861321253406</v>
      </c>
      <c r="G53" s="9">
        <f t="shared" si="1"/>
        <v>20079989.509999998</v>
      </c>
    </row>
    <row r="54" spans="1:7" ht="42.75">
      <c r="A54" s="6"/>
      <c r="B54" s="10" t="s">
        <v>46</v>
      </c>
      <c r="C54" s="10" t="s">
        <v>187</v>
      </c>
      <c r="D54" s="9">
        <v>36700000</v>
      </c>
      <c r="E54" s="9">
        <v>16620010.49</v>
      </c>
      <c r="F54" s="8">
        <f t="shared" si="0"/>
        <v>45.2861321253406</v>
      </c>
      <c r="G54" s="9">
        <f t="shared" si="1"/>
        <v>20079989.509999998</v>
      </c>
    </row>
    <row r="55" spans="1:7" ht="16.5">
      <c r="A55" s="6"/>
      <c r="B55" s="10" t="s">
        <v>258</v>
      </c>
      <c r="C55" s="10" t="s">
        <v>255</v>
      </c>
      <c r="D55" s="9">
        <v>8181000</v>
      </c>
      <c r="E55" s="9">
        <v>-363252.92</v>
      </c>
      <c r="F55" s="8">
        <f t="shared" si="0"/>
        <v>-4.440201931304241</v>
      </c>
      <c r="G55" s="9">
        <f t="shared" si="1"/>
        <v>8544252.92</v>
      </c>
    </row>
    <row r="56" spans="1:7" ht="42.75">
      <c r="A56" s="6"/>
      <c r="B56" s="10" t="s">
        <v>100</v>
      </c>
      <c r="C56" s="10" t="s">
        <v>97</v>
      </c>
      <c r="D56" s="9">
        <v>8181000</v>
      </c>
      <c r="E56" s="9">
        <v>-363252.92</v>
      </c>
      <c r="F56" s="8">
        <f t="shared" si="0"/>
        <v>-4.440201931304241</v>
      </c>
      <c r="G56" s="9">
        <f t="shared" si="1"/>
        <v>8544252.92</v>
      </c>
    </row>
    <row r="57" spans="1:7" ht="16.5">
      <c r="A57" s="6"/>
      <c r="B57" s="10" t="s">
        <v>81</v>
      </c>
      <c r="C57" s="10" t="s">
        <v>272</v>
      </c>
      <c r="D57" s="9">
        <v>22178934</v>
      </c>
      <c r="E57" s="9">
        <v>12219902.48</v>
      </c>
      <c r="F57" s="8">
        <f t="shared" si="0"/>
        <v>55.096888245395384</v>
      </c>
      <c r="G57" s="9">
        <f t="shared" si="1"/>
        <v>9959031.52</v>
      </c>
    </row>
    <row r="58" spans="1:7" ht="28.5">
      <c r="A58" s="6"/>
      <c r="B58" s="10" t="s">
        <v>259</v>
      </c>
      <c r="C58" s="10" t="s">
        <v>290</v>
      </c>
      <c r="D58" s="9">
        <v>22100000</v>
      </c>
      <c r="E58" s="9">
        <v>12170102.48</v>
      </c>
      <c r="F58" s="8">
        <f t="shared" si="0"/>
        <v>55.06833701357466</v>
      </c>
      <c r="G58" s="9">
        <f t="shared" si="1"/>
        <v>9929897.52</v>
      </c>
    </row>
    <row r="59" spans="1:7" ht="42.75">
      <c r="A59" s="6"/>
      <c r="B59" s="10" t="s">
        <v>12</v>
      </c>
      <c r="C59" s="10" t="s">
        <v>182</v>
      </c>
      <c r="D59" s="9">
        <v>22100000</v>
      </c>
      <c r="E59" s="9">
        <v>12170102.48</v>
      </c>
      <c r="F59" s="8">
        <f t="shared" si="0"/>
        <v>55.06833701357466</v>
      </c>
      <c r="G59" s="9">
        <f t="shared" si="1"/>
        <v>9929897.52</v>
      </c>
    </row>
    <row r="60" spans="1:7" ht="42.75">
      <c r="A60" s="6"/>
      <c r="B60" s="10" t="s">
        <v>8</v>
      </c>
      <c r="C60" s="10" t="s">
        <v>133</v>
      </c>
      <c r="D60" s="9">
        <v>78934</v>
      </c>
      <c r="E60" s="9">
        <v>49800</v>
      </c>
      <c r="F60" s="8">
        <f t="shared" si="0"/>
        <v>63.0906833557149</v>
      </c>
      <c r="G60" s="9">
        <f t="shared" si="1"/>
        <v>29134</v>
      </c>
    </row>
    <row r="61" spans="1:7" ht="28.5">
      <c r="A61" s="6"/>
      <c r="B61" s="10" t="s">
        <v>132</v>
      </c>
      <c r="C61" s="10" t="s">
        <v>29</v>
      </c>
      <c r="D61" s="9">
        <v>28334</v>
      </c>
      <c r="E61" s="9">
        <v>5000</v>
      </c>
      <c r="F61" s="8">
        <f t="shared" si="0"/>
        <v>17.646643608385684</v>
      </c>
      <c r="G61" s="9">
        <f t="shared" si="1"/>
        <v>23334</v>
      </c>
    </row>
    <row r="62" spans="1:7" ht="57">
      <c r="A62" s="6"/>
      <c r="B62" s="10" t="s">
        <v>366</v>
      </c>
      <c r="C62" s="10" t="s">
        <v>270</v>
      </c>
      <c r="D62" s="9">
        <v>50600</v>
      </c>
      <c r="E62" s="9">
        <v>44800</v>
      </c>
      <c r="F62" s="8">
        <f t="shared" si="0"/>
        <v>88.53754940711462</v>
      </c>
      <c r="G62" s="9">
        <f t="shared" si="1"/>
        <v>5800</v>
      </c>
    </row>
    <row r="63" spans="1:7" ht="85.5">
      <c r="A63" s="6"/>
      <c r="B63" s="10" t="s">
        <v>95</v>
      </c>
      <c r="C63" s="10" t="s">
        <v>218</v>
      </c>
      <c r="D63" s="9">
        <v>50600</v>
      </c>
      <c r="E63" s="9">
        <v>44800</v>
      </c>
      <c r="F63" s="8">
        <f t="shared" si="0"/>
        <v>88.53754940711462</v>
      </c>
      <c r="G63" s="9">
        <f t="shared" si="1"/>
        <v>5800</v>
      </c>
    </row>
    <row r="64" spans="1:7" ht="42.75">
      <c r="A64" s="6"/>
      <c r="B64" s="10" t="s">
        <v>140</v>
      </c>
      <c r="C64" s="10" t="s">
        <v>368</v>
      </c>
      <c r="D64" s="9">
        <v>113443942</v>
      </c>
      <c r="E64" s="9">
        <v>48771320.99</v>
      </c>
      <c r="F64" s="8">
        <f t="shared" si="0"/>
        <v>42.991560527753876</v>
      </c>
      <c r="G64" s="9">
        <f t="shared" si="1"/>
        <v>64672621.01</v>
      </c>
    </row>
    <row r="65" spans="1:7" ht="85.5">
      <c r="A65" s="6"/>
      <c r="B65" s="10" t="s">
        <v>278</v>
      </c>
      <c r="C65" s="10" t="s">
        <v>11</v>
      </c>
      <c r="D65" s="9">
        <v>500000</v>
      </c>
      <c r="E65" s="9">
        <v>2046500</v>
      </c>
      <c r="F65" s="8">
        <f t="shared" si="0"/>
        <v>409.3</v>
      </c>
      <c r="G65" s="9">
        <f t="shared" si="1"/>
        <v>-1546500</v>
      </c>
    </row>
    <row r="66" spans="1:7" ht="57">
      <c r="A66" s="6"/>
      <c r="B66" s="10" t="s">
        <v>67</v>
      </c>
      <c r="C66" s="10" t="s">
        <v>268</v>
      </c>
      <c r="D66" s="9">
        <v>500000</v>
      </c>
      <c r="E66" s="9">
        <v>2046500</v>
      </c>
      <c r="F66" s="8">
        <f t="shared" si="0"/>
        <v>409.3</v>
      </c>
      <c r="G66" s="9">
        <f t="shared" si="1"/>
        <v>-1546500</v>
      </c>
    </row>
    <row r="67" spans="1:7" ht="99.75">
      <c r="A67" s="6"/>
      <c r="B67" s="10" t="s">
        <v>110</v>
      </c>
      <c r="C67" s="10" t="s">
        <v>302</v>
      </c>
      <c r="D67" s="9">
        <v>103540880</v>
      </c>
      <c r="E67" s="9">
        <v>41175486.2</v>
      </c>
      <c r="F67" s="8">
        <f t="shared" si="0"/>
        <v>39.76737130300612</v>
      </c>
      <c r="G67" s="9">
        <f t="shared" si="1"/>
        <v>62365393.8</v>
      </c>
    </row>
    <row r="68" spans="1:7" ht="71.25">
      <c r="A68" s="6"/>
      <c r="B68" s="10" t="s">
        <v>406</v>
      </c>
      <c r="C68" s="10" t="s">
        <v>138</v>
      </c>
      <c r="D68" s="9">
        <v>90470360</v>
      </c>
      <c r="E68" s="9">
        <v>32593718.24</v>
      </c>
      <c r="F68" s="8">
        <f t="shared" si="0"/>
        <v>36.02695760246781</v>
      </c>
      <c r="G68" s="9">
        <f t="shared" si="1"/>
        <v>57876641.760000005</v>
      </c>
    </row>
    <row r="69" spans="1:7" ht="85.5">
      <c r="A69" s="6"/>
      <c r="B69" s="10" t="s">
        <v>390</v>
      </c>
      <c r="C69" s="10" t="s">
        <v>10</v>
      </c>
      <c r="D69" s="9">
        <v>90470360</v>
      </c>
      <c r="E69" s="9">
        <v>32593718.24</v>
      </c>
      <c r="F69" s="8">
        <f t="shared" si="0"/>
        <v>36.02695760246781</v>
      </c>
      <c r="G69" s="9">
        <f t="shared" si="1"/>
        <v>57876641.760000005</v>
      </c>
    </row>
    <row r="70" spans="1:7" ht="85.5">
      <c r="A70" s="6"/>
      <c r="B70" s="10" t="s">
        <v>192</v>
      </c>
      <c r="C70" s="10" t="s">
        <v>59</v>
      </c>
      <c r="D70" s="9">
        <v>70520</v>
      </c>
      <c r="E70" s="9">
        <v>27813.55</v>
      </c>
      <c r="F70" s="8">
        <f t="shared" si="0"/>
        <v>39.440655133295515</v>
      </c>
      <c r="G70" s="9">
        <f t="shared" si="1"/>
        <v>42706.45</v>
      </c>
    </row>
    <row r="71" spans="1:7" ht="71.25">
      <c r="A71" s="6"/>
      <c r="B71" s="10" t="s">
        <v>168</v>
      </c>
      <c r="C71" s="10" t="s">
        <v>333</v>
      </c>
      <c r="D71" s="9">
        <v>70520</v>
      </c>
      <c r="E71" s="9">
        <v>27813.55</v>
      </c>
      <c r="F71" s="8">
        <f t="shared" si="0"/>
        <v>39.440655133295515</v>
      </c>
      <c r="G71" s="9">
        <f t="shared" si="1"/>
        <v>42706.45</v>
      </c>
    </row>
    <row r="72" spans="1:7" ht="42.75">
      <c r="A72" s="6"/>
      <c r="B72" s="10" t="s">
        <v>25</v>
      </c>
      <c r="C72" s="10" t="s">
        <v>361</v>
      </c>
      <c r="D72" s="9">
        <v>13000000</v>
      </c>
      <c r="E72" s="9">
        <v>8553954.41</v>
      </c>
      <c r="F72" s="8">
        <f t="shared" si="0"/>
        <v>65.7996493076923</v>
      </c>
      <c r="G72" s="9">
        <f t="shared" si="1"/>
        <v>4446045.59</v>
      </c>
    </row>
    <row r="73" spans="1:7" ht="42.75">
      <c r="A73" s="6"/>
      <c r="B73" s="10" t="s">
        <v>298</v>
      </c>
      <c r="C73" s="10" t="s">
        <v>172</v>
      </c>
      <c r="D73" s="9">
        <v>13000000</v>
      </c>
      <c r="E73" s="9">
        <v>8553954.41</v>
      </c>
      <c r="F73" s="8">
        <f t="shared" si="0"/>
        <v>65.7996493076923</v>
      </c>
      <c r="G73" s="9">
        <f t="shared" si="1"/>
        <v>4446045.59</v>
      </c>
    </row>
    <row r="74" spans="1:7" ht="42.75">
      <c r="A74" s="6"/>
      <c r="B74" s="10" t="s">
        <v>360</v>
      </c>
      <c r="C74" s="10" t="s">
        <v>328</v>
      </c>
      <c r="D74" s="9">
        <v>8050</v>
      </c>
      <c r="E74" s="9">
        <v>11803.01</v>
      </c>
      <c r="F74" s="8">
        <f t="shared" si="0"/>
        <v>146.62124223602484</v>
      </c>
      <c r="G74" s="9">
        <f t="shared" si="1"/>
        <v>-3753.01</v>
      </c>
    </row>
    <row r="75" spans="1:7" ht="42.75">
      <c r="A75" s="6"/>
      <c r="B75" s="10" t="s">
        <v>122</v>
      </c>
      <c r="C75" s="10" t="s">
        <v>213</v>
      </c>
      <c r="D75" s="9">
        <v>8050</v>
      </c>
      <c r="E75" s="9">
        <v>11802.81</v>
      </c>
      <c r="F75" s="8">
        <f t="shared" si="0"/>
        <v>146.61875776397514</v>
      </c>
      <c r="G75" s="9">
        <f t="shared" si="1"/>
        <v>-3752.8099999999995</v>
      </c>
    </row>
    <row r="76" spans="1:7" ht="114">
      <c r="A76" s="6"/>
      <c r="B76" s="10" t="s">
        <v>209</v>
      </c>
      <c r="C76" s="10" t="s">
        <v>76</v>
      </c>
      <c r="D76" s="9">
        <v>8050</v>
      </c>
      <c r="E76" s="9">
        <v>11802.81</v>
      </c>
      <c r="F76" s="8">
        <f t="shared" si="0"/>
        <v>146.61875776397514</v>
      </c>
      <c r="G76" s="9">
        <f t="shared" si="1"/>
        <v>-3752.8099999999995</v>
      </c>
    </row>
    <row r="77" spans="1:7" ht="85.5">
      <c r="A77" s="6"/>
      <c r="B77" s="10" t="s">
        <v>388</v>
      </c>
      <c r="C77" s="10" t="s">
        <v>62</v>
      </c>
      <c r="D77" s="9">
        <v>0</v>
      </c>
      <c r="E77" s="9">
        <v>0.2</v>
      </c>
      <c r="F77" s="8"/>
      <c r="G77" s="9">
        <f t="shared" si="1"/>
        <v>-0.2</v>
      </c>
    </row>
    <row r="78" spans="1:7" ht="171">
      <c r="A78" s="6"/>
      <c r="B78" s="10" t="s">
        <v>144</v>
      </c>
      <c r="C78" s="10" t="s">
        <v>371</v>
      </c>
      <c r="D78" s="9">
        <v>0</v>
      </c>
      <c r="E78" s="9">
        <v>0.2</v>
      </c>
      <c r="F78" s="8"/>
      <c r="G78" s="9">
        <f t="shared" si="1"/>
        <v>-0.2</v>
      </c>
    </row>
    <row r="79" spans="1:7" ht="28.5">
      <c r="A79" s="6"/>
      <c r="B79" s="10" t="s">
        <v>48</v>
      </c>
      <c r="C79" s="10" t="s">
        <v>219</v>
      </c>
      <c r="D79" s="9">
        <v>1000000</v>
      </c>
      <c r="E79" s="9">
        <v>254562.36</v>
      </c>
      <c r="F79" s="8">
        <f aca="true" t="shared" si="2" ref="F79:F142">E79/D79*100</f>
        <v>25.456235999999997</v>
      </c>
      <c r="G79" s="9">
        <f aca="true" t="shared" si="3" ref="G79:G142">D79-E79</f>
        <v>745437.64</v>
      </c>
    </row>
    <row r="80" spans="1:7" ht="57">
      <c r="A80" s="6"/>
      <c r="B80" s="10" t="s">
        <v>374</v>
      </c>
      <c r="C80" s="10" t="s">
        <v>78</v>
      </c>
      <c r="D80" s="9">
        <v>1000000</v>
      </c>
      <c r="E80" s="9">
        <v>254562.36</v>
      </c>
      <c r="F80" s="8">
        <f t="shared" si="2"/>
        <v>25.456235999999997</v>
      </c>
      <c r="G80" s="9">
        <f t="shared" si="3"/>
        <v>745437.64</v>
      </c>
    </row>
    <row r="81" spans="1:7" ht="57">
      <c r="A81" s="6"/>
      <c r="B81" s="10" t="s">
        <v>210</v>
      </c>
      <c r="C81" s="10" t="s">
        <v>353</v>
      </c>
      <c r="D81" s="9">
        <v>1000000</v>
      </c>
      <c r="E81" s="9">
        <v>254562.36</v>
      </c>
      <c r="F81" s="8">
        <f t="shared" si="2"/>
        <v>25.456235999999997</v>
      </c>
      <c r="G81" s="9">
        <f t="shared" si="3"/>
        <v>745437.64</v>
      </c>
    </row>
    <row r="82" spans="1:7" ht="85.5">
      <c r="A82" s="6"/>
      <c r="B82" s="10" t="s">
        <v>27</v>
      </c>
      <c r="C82" s="10" t="s">
        <v>149</v>
      </c>
      <c r="D82" s="9">
        <v>8395012</v>
      </c>
      <c r="E82" s="9">
        <v>5282969.42</v>
      </c>
      <c r="F82" s="8">
        <f t="shared" si="2"/>
        <v>62.92986144629692</v>
      </c>
      <c r="G82" s="9">
        <f t="shared" si="3"/>
        <v>3112042.58</v>
      </c>
    </row>
    <row r="83" spans="1:7" ht="85.5">
      <c r="A83" s="6"/>
      <c r="B83" s="10" t="s">
        <v>136</v>
      </c>
      <c r="C83" s="10" t="s">
        <v>103</v>
      </c>
      <c r="D83" s="9">
        <v>8395012</v>
      </c>
      <c r="E83" s="9">
        <v>1946081.06</v>
      </c>
      <c r="F83" s="8">
        <f t="shared" si="2"/>
        <v>23.18139700098106</v>
      </c>
      <c r="G83" s="9">
        <f t="shared" si="3"/>
        <v>6448930.9399999995</v>
      </c>
    </row>
    <row r="84" spans="1:7" ht="85.5">
      <c r="A84" s="6"/>
      <c r="B84" s="10" t="s">
        <v>193</v>
      </c>
      <c r="C84" s="10" t="s">
        <v>380</v>
      </c>
      <c r="D84" s="9">
        <v>8395012</v>
      </c>
      <c r="E84" s="9">
        <v>1946081.06</v>
      </c>
      <c r="F84" s="8">
        <f t="shared" si="2"/>
        <v>23.18139700098106</v>
      </c>
      <c r="G84" s="9">
        <f t="shared" si="3"/>
        <v>6448930.9399999995</v>
      </c>
    </row>
    <row r="85" spans="1:7" ht="114">
      <c r="A85" s="6"/>
      <c r="B85" s="10" t="s">
        <v>166</v>
      </c>
      <c r="C85" s="10" t="s">
        <v>108</v>
      </c>
      <c r="D85" s="9">
        <v>0</v>
      </c>
      <c r="E85" s="9">
        <v>3336888.36</v>
      </c>
      <c r="F85" s="8"/>
      <c r="G85" s="9">
        <f t="shared" si="3"/>
        <v>-3336888.36</v>
      </c>
    </row>
    <row r="86" spans="1:7" ht="114">
      <c r="A86" s="6"/>
      <c r="B86" s="10" t="s">
        <v>197</v>
      </c>
      <c r="C86" s="10" t="s">
        <v>9</v>
      </c>
      <c r="D86" s="9">
        <v>0</v>
      </c>
      <c r="E86" s="9">
        <v>3336888.36</v>
      </c>
      <c r="F86" s="8"/>
      <c r="G86" s="9">
        <f t="shared" si="3"/>
        <v>-3336888.36</v>
      </c>
    </row>
    <row r="87" spans="1:7" ht="28.5">
      <c r="A87" s="6"/>
      <c r="B87" s="10" t="s">
        <v>337</v>
      </c>
      <c r="C87" s="10" t="s">
        <v>289</v>
      </c>
      <c r="D87" s="9">
        <v>25582067.35</v>
      </c>
      <c r="E87" s="9">
        <v>23851783.98</v>
      </c>
      <c r="F87" s="8">
        <f t="shared" si="2"/>
        <v>93.23634268361818</v>
      </c>
      <c r="G87" s="9">
        <f t="shared" si="3"/>
        <v>1730283.370000001</v>
      </c>
    </row>
    <row r="88" spans="1:7" ht="16.5">
      <c r="A88" s="6"/>
      <c r="B88" s="10" t="s">
        <v>49</v>
      </c>
      <c r="C88" s="10" t="s">
        <v>142</v>
      </c>
      <c r="D88" s="9">
        <v>25582067.35</v>
      </c>
      <c r="E88" s="9">
        <v>23851783.98</v>
      </c>
      <c r="F88" s="8">
        <f t="shared" si="2"/>
        <v>93.23634268361818</v>
      </c>
      <c r="G88" s="9">
        <f t="shared" si="3"/>
        <v>1730283.370000001</v>
      </c>
    </row>
    <row r="89" spans="1:7" ht="28.5">
      <c r="A89" s="6"/>
      <c r="B89" s="10" t="s">
        <v>42</v>
      </c>
      <c r="C89" s="10" t="s">
        <v>61</v>
      </c>
      <c r="D89" s="9">
        <v>574950</v>
      </c>
      <c r="E89" s="9">
        <v>415352.53</v>
      </c>
      <c r="F89" s="8">
        <f t="shared" si="2"/>
        <v>72.24150447865031</v>
      </c>
      <c r="G89" s="9">
        <f t="shared" si="3"/>
        <v>159597.46999999997</v>
      </c>
    </row>
    <row r="90" spans="1:7" ht="28.5">
      <c r="A90" s="6"/>
      <c r="B90" s="10" t="s">
        <v>152</v>
      </c>
      <c r="C90" s="10" t="s">
        <v>253</v>
      </c>
      <c r="D90" s="9">
        <v>899870</v>
      </c>
      <c r="E90" s="9">
        <v>230502.61</v>
      </c>
      <c r="F90" s="8">
        <f t="shared" si="2"/>
        <v>25.615101070154576</v>
      </c>
      <c r="G90" s="9">
        <f t="shared" si="3"/>
        <v>669367.39</v>
      </c>
    </row>
    <row r="91" spans="1:7" ht="28.5">
      <c r="A91" s="6"/>
      <c r="B91" s="10" t="s">
        <v>64</v>
      </c>
      <c r="C91" s="10" t="s">
        <v>151</v>
      </c>
      <c r="D91" s="9">
        <v>24105167.35</v>
      </c>
      <c r="E91" s="9">
        <v>23205928.84</v>
      </c>
      <c r="F91" s="8">
        <f t="shared" si="2"/>
        <v>96.26951973847217</v>
      </c>
      <c r="G91" s="9">
        <f t="shared" si="3"/>
        <v>899238.5100000016</v>
      </c>
    </row>
    <row r="92" spans="1:7" ht="16.5">
      <c r="A92" s="6"/>
      <c r="B92" s="10" t="s">
        <v>65</v>
      </c>
      <c r="C92" s="10" t="s">
        <v>137</v>
      </c>
      <c r="D92" s="9">
        <v>22862862.35</v>
      </c>
      <c r="E92" s="9">
        <v>23199314.06</v>
      </c>
      <c r="F92" s="8">
        <f t="shared" si="2"/>
        <v>101.47160799400079</v>
      </c>
      <c r="G92" s="9">
        <f t="shared" si="3"/>
        <v>-336451.70999999717</v>
      </c>
    </row>
    <row r="93" spans="1:7" ht="16.5">
      <c r="A93" s="6"/>
      <c r="B93" s="10" t="s">
        <v>24</v>
      </c>
      <c r="C93" s="10" t="s">
        <v>121</v>
      </c>
      <c r="D93" s="9">
        <v>1242305</v>
      </c>
      <c r="E93" s="9">
        <v>6614.78</v>
      </c>
      <c r="F93" s="8">
        <f t="shared" si="2"/>
        <v>0.5324602251459988</v>
      </c>
      <c r="G93" s="9">
        <f t="shared" si="3"/>
        <v>1235690.22</v>
      </c>
    </row>
    <row r="94" spans="1:7" ht="42.75">
      <c r="A94" s="6"/>
      <c r="B94" s="10" t="s">
        <v>211</v>
      </c>
      <c r="C94" s="10" t="s">
        <v>266</v>
      </c>
      <c r="D94" s="9">
        <v>2080</v>
      </c>
      <c r="E94" s="9">
        <v>0</v>
      </c>
      <c r="F94" s="8">
        <f t="shared" si="2"/>
        <v>0</v>
      </c>
      <c r="G94" s="9">
        <f t="shared" si="3"/>
        <v>2080</v>
      </c>
    </row>
    <row r="95" spans="1:7" ht="28.5">
      <c r="A95" s="6"/>
      <c r="B95" s="10" t="s">
        <v>265</v>
      </c>
      <c r="C95" s="10" t="s">
        <v>264</v>
      </c>
      <c r="D95" s="9">
        <v>6324558</v>
      </c>
      <c r="E95" s="9">
        <v>3267648.35</v>
      </c>
      <c r="F95" s="8">
        <f t="shared" si="2"/>
        <v>51.66603500197168</v>
      </c>
      <c r="G95" s="9">
        <f t="shared" si="3"/>
        <v>3056909.65</v>
      </c>
    </row>
    <row r="96" spans="1:7" ht="16.5">
      <c r="A96" s="6"/>
      <c r="B96" s="10" t="s">
        <v>409</v>
      </c>
      <c r="C96" s="10" t="s">
        <v>102</v>
      </c>
      <c r="D96" s="9">
        <v>2557300</v>
      </c>
      <c r="E96" s="9">
        <v>992192.99</v>
      </c>
      <c r="F96" s="8">
        <f t="shared" si="2"/>
        <v>38.798458921518794</v>
      </c>
      <c r="G96" s="9">
        <f t="shared" si="3"/>
        <v>1565107.01</v>
      </c>
    </row>
    <row r="97" spans="1:7" ht="16.5">
      <c r="A97" s="6"/>
      <c r="B97" s="10" t="s">
        <v>248</v>
      </c>
      <c r="C97" s="10" t="s">
        <v>147</v>
      </c>
      <c r="D97" s="9">
        <v>2557300</v>
      </c>
      <c r="E97" s="9">
        <v>992192.99</v>
      </c>
      <c r="F97" s="8">
        <f t="shared" si="2"/>
        <v>38.798458921518794</v>
      </c>
      <c r="G97" s="9">
        <f t="shared" si="3"/>
        <v>1565107.01</v>
      </c>
    </row>
    <row r="98" spans="1:7" ht="28.5">
      <c r="A98" s="6"/>
      <c r="B98" s="10" t="s">
        <v>249</v>
      </c>
      <c r="C98" s="10" t="s">
        <v>1</v>
      </c>
      <c r="D98" s="9">
        <v>2557300</v>
      </c>
      <c r="E98" s="9">
        <v>992192.99</v>
      </c>
      <c r="F98" s="8">
        <f t="shared" si="2"/>
        <v>38.798458921518794</v>
      </c>
      <c r="G98" s="9">
        <f t="shared" si="3"/>
        <v>1565107.01</v>
      </c>
    </row>
    <row r="99" spans="1:7" ht="16.5">
      <c r="A99" s="6"/>
      <c r="B99" s="10" t="s">
        <v>75</v>
      </c>
      <c r="C99" s="10" t="s">
        <v>271</v>
      </c>
      <c r="D99" s="9">
        <v>3767258</v>
      </c>
      <c r="E99" s="9">
        <v>2275455.36</v>
      </c>
      <c r="F99" s="8">
        <f t="shared" si="2"/>
        <v>60.400836895163536</v>
      </c>
      <c r="G99" s="9">
        <f t="shared" si="3"/>
        <v>1491802.6400000001</v>
      </c>
    </row>
    <row r="100" spans="1:7" ht="16.5">
      <c r="A100" s="6"/>
      <c r="B100" s="10" t="s">
        <v>357</v>
      </c>
      <c r="C100" s="10" t="s">
        <v>318</v>
      </c>
      <c r="D100" s="9">
        <v>3767258</v>
      </c>
      <c r="E100" s="9">
        <v>2275455.36</v>
      </c>
      <c r="F100" s="8">
        <f t="shared" si="2"/>
        <v>60.400836895163536</v>
      </c>
      <c r="G100" s="9">
        <f t="shared" si="3"/>
        <v>1491802.6400000001</v>
      </c>
    </row>
    <row r="101" spans="1:7" ht="28.5">
      <c r="A101" s="6"/>
      <c r="B101" s="10" t="s">
        <v>403</v>
      </c>
      <c r="C101" s="10" t="s">
        <v>124</v>
      </c>
      <c r="D101" s="9">
        <v>3767258</v>
      </c>
      <c r="E101" s="9">
        <v>2275455.36</v>
      </c>
      <c r="F101" s="8">
        <f t="shared" si="2"/>
        <v>60.400836895163536</v>
      </c>
      <c r="G101" s="9">
        <f t="shared" si="3"/>
        <v>1491802.6400000001</v>
      </c>
    </row>
    <row r="102" spans="1:7" ht="28.5">
      <c r="A102" s="6"/>
      <c r="B102" s="10" t="s">
        <v>274</v>
      </c>
      <c r="C102" s="10" t="s">
        <v>229</v>
      </c>
      <c r="D102" s="9">
        <v>11152080</v>
      </c>
      <c r="E102" s="9">
        <v>5668895.75</v>
      </c>
      <c r="F102" s="8">
        <f t="shared" si="2"/>
        <v>50.83263167050451</v>
      </c>
      <c r="G102" s="9">
        <f t="shared" si="3"/>
        <v>5483184.25</v>
      </c>
    </row>
    <row r="103" spans="1:7" ht="85.5">
      <c r="A103" s="6"/>
      <c r="B103" s="10" t="s">
        <v>38</v>
      </c>
      <c r="C103" s="10" t="s">
        <v>164</v>
      </c>
      <c r="D103" s="9">
        <v>3574320</v>
      </c>
      <c r="E103" s="9">
        <v>2693963.27</v>
      </c>
      <c r="F103" s="8">
        <f t="shared" si="2"/>
        <v>75.3699520468229</v>
      </c>
      <c r="G103" s="9">
        <f t="shared" si="3"/>
        <v>880356.73</v>
      </c>
    </row>
    <row r="104" spans="1:7" ht="99.75">
      <c r="A104" s="6"/>
      <c r="B104" s="10" t="s">
        <v>80</v>
      </c>
      <c r="C104" s="10" t="s">
        <v>241</v>
      </c>
      <c r="D104" s="9">
        <v>3574320</v>
      </c>
      <c r="E104" s="9">
        <v>2693963.27</v>
      </c>
      <c r="F104" s="8">
        <f t="shared" si="2"/>
        <v>75.3699520468229</v>
      </c>
      <c r="G104" s="9">
        <f t="shared" si="3"/>
        <v>880356.73</v>
      </c>
    </row>
    <row r="105" spans="1:7" ht="85.5">
      <c r="A105" s="6"/>
      <c r="B105" s="10" t="s">
        <v>135</v>
      </c>
      <c r="C105" s="10" t="s">
        <v>202</v>
      </c>
      <c r="D105" s="9">
        <v>3574320</v>
      </c>
      <c r="E105" s="9">
        <v>2693963.27</v>
      </c>
      <c r="F105" s="8">
        <f t="shared" si="2"/>
        <v>75.3699520468229</v>
      </c>
      <c r="G105" s="9">
        <f t="shared" si="3"/>
        <v>880356.73</v>
      </c>
    </row>
    <row r="106" spans="1:7" ht="28.5">
      <c r="A106" s="6"/>
      <c r="B106" s="10" t="s">
        <v>354</v>
      </c>
      <c r="C106" s="10" t="s">
        <v>150</v>
      </c>
      <c r="D106" s="9">
        <v>7577760</v>
      </c>
      <c r="E106" s="9">
        <v>2974932.48</v>
      </c>
      <c r="F106" s="8">
        <f t="shared" si="2"/>
        <v>39.25873186799265</v>
      </c>
      <c r="G106" s="9">
        <f t="shared" si="3"/>
        <v>4602827.52</v>
      </c>
    </row>
    <row r="107" spans="1:7" ht="42.75">
      <c r="A107" s="6"/>
      <c r="B107" s="10" t="s">
        <v>281</v>
      </c>
      <c r="C107" s="10" t="s">
        <v>22</v>
      </c>
      <c r="D107" s="9">
        <v>5339060</v>
      </c>
      <c r="E107" s="9">
        <v>2974932.48</v>
      </c>
      <c r="F107" s="8">
        <f t="shared" si="2"/>
        <v>55.72015448412267</v>
      </c>
      <c r="G107" s="9">
        <f t="shared" si="3"/>
        <v>2364127.52</v>
      </c>
    </row>
    <row r="108" spans="1:7" ht="57">
      <c r="A108" s="6"/>
      <c r="B108" s="10" t="s">
        <v>2</v>
      </c>
      <c r="C108" s="10" t="s">
        <v>299</v>
      </c>
      <c r="D108" s="9">
        <v>5339060</v>
      </c>
      <c r="E108" s="9">
        <v>2974932.48</v>
      </c>
      <c r="F108" s="8">
        <f t="shared" si="2"/>
        <v>55.72015448412267</v>
      </c>
      <c r="G108" s="9">
        <f t="shared" si="3"/>
        <v>2364127.52</v>
      </c>
    </row>
    <row r="109" spans="1:7" ht="57">
      <c r="A109" s="6"/>
      <c r="B109" s="10" t="s">
        <v>53</v>
      </c>
      <c r="C109" s="10" t="s">
        <v>363</v>
      </c>
      <c r="D109" s="9">
        <v>2238700</v>
      </c>
      <c r="E109" s="9">
        <v>0</v>
      </c>
      <c r="F109" s="8">
        <f t="shared" si="2"/>
        <v>0</v>
      </c>
      <c r="G109" s="9">
        <f t="shared" si="3"/>
        <v>2238700</v>
      </c>
    </row>
    <row r="110" spans="1:7" ht="57">
      <c r="A110" s="6"/>
      <c r="B110" s="10" t="s">
        <v>381</v>
      </c>
      <c r="C110" s="10" t="s">
        <v>174</v>
      </c>
      <c r="D110" s="9">
        <v>2238700</v>
      </c>
      <c r="E110" s="9">
        <v>0</v>
      </c>
      <c r="F110" s="8">
        <f t="shared" si="2"/>
        <v>0</v>
      </c>
      <c r="G110" s="9">
        <f t="shared" si="3"/>
        <v>2238700</v>
      </c>
    </row>
    <row r="111" spans="1:7" ht="16.5">
      <c r="A111" s="6"/>
      <c r="B111" s="10" t="s">
        <v>194</v>
      </c>
      <c r="C111" s="10" t="s">
        <v>183</v>
      </c>
      <c r="D111" s="9">
        <v>12406117</v>
      </c>
      <c r="E111" s="9">
        <v>12191660.85</v>
      </c>
      <c r="F111" s="8">
        <f t="shared" si="2"/>
        <v>98.27136766483824</v>
      </c>
      <c r="G111" s="9">
        <f t="shared" si="3"/>
        <v>214456.15000000037</v>
      </c>
    </row>
    <row r="112" spans="1:7" ht="42.75">
      <c r="A112" s="6"/>
      <c r="B112" s="10" t="s">
        <v>83</v>
      </c>
      <c r="C112" s="10" t="s">
        <v>379</v>
      </c>
      <c r="D112" s="9">
        <v>640940</v>
      </c>
      <c r="E112" s="9">
        <v>3356197.93</v>
      </c>
      <c r="F112" s="8">
        <f t="shared" si="2"/>
        <v>523.6368349611508</v>
      </c>
      <c r="G112" s="9">
        <f t="shared" si="3"/>
        <v>-2715257.93</v>
      </c>
    </row>
    <row r="113" spans="1:7" ht="57">
      <c r="A113" s="6"/>
      <c r="B113" s="10" t="s">
        <v>148</v>
      </c>
      <c r="C113" s="10" t="s">
        <v>221</v>
      </c>
      <c r="D113" s="9">
        <v>43000</v>
      </c>
      <c r="E113" s="9">
        <v>136544.44</v>
      </c>
      <c r="F113" s="8">
        <f t="shared" si="2"/>
        <v>317.5452093023256</v>
      </c>
      <c r="G113" s="9">
        <f t="shared" si="3"/>
        <v>-93544.44</v>
      </c>
    </row>
    <row r="114" spans="1:7" ht="85.5">
      <c r="A114" s="6"/>
      <c r="B114" s="10" t="s">
        <v>235</v>
      </c>
      <c r="C114" s="10" t="s">
        <v>190</v>
      </c>
      <c r="D114" s="9">
        <v>43000</v>
      </c>
      <c r="E114" s="9">
        <v>136544.44</v>
      </c>
      <c r="F114" s="8">
        <f t="shared" si="2"/>
        <v>317.5452093023256</v>
      </c>
      <c r="G114" s="9">
        <f t="shared" si="3"/>
        <v>-93544.44</v>
      </c>
    </row>
    <row r="115" spans="1:7" ht="85.5">
      <c r="A115" s="6"/>
      <c r="B115" s="10" t="s">
        <v>112</v>
      </c>
      <c r="C115" s="10" t="s">
        <v>130</v>
      </c>
      <c r="D115" s="9">
        <v>51750</v>
      </c>
      <c r="E115" s="9">
        <v>247587.13</v>
      </c>
      <c r="F115" s="8">
        <f t="shared" si="2"/>
        <v>478.42923671497584</v>
      </c>
      <c r="G115" s="9">
        <f t="shared" si="3"/>
        <v>-195837.13</v>
      </c>
    </row>
    <row r="116" spans="1:7" ht="114">
      <c r="A116" s="6"/>
      <c r="B116" s="10" t="s">
        <v>57</v>
      </c>
      <c r="C116" s="10" t="s">
        <v>98</v>
      </c>
      <c r="D116" s="9">
        <v>51750</v>
      </c>
      <c r="E116" s="9">
        <v>247587.13</v>
      </c>
      <c r="F116" s="8">
        <f t="shared" si="2"/>
        <v>478.42923671497584</v>
      </c>
      <c r="G116" s="9">
        <f t="shared" si="3"/>
        <v>-195837.13</v>
      </c>
    </row>
    <row r="117" spans="1:7" ht="57">
      <c r="A117" s="6"/>
      <c r="B117" s="10" t="s">
        <v>129</v>
      </c>
      <c r="C117" s="10" t="s">
        <v>5</v>
      </c>
      <c r="D117" s="9">
        <v>30040</v>
      </c>
      <c r="E117" s="9">
        <v>45452.17</v>
      </c>
      <c r="F117" s="8">
        <f t="shared" si="2"/>
        <v>151.3054926764314</v>
      </c>
      <c r="G117" s="9">
        <f t="shared" si="3"/>
        <v>-15412.169999999998</v>
      </c>
    </row>
    <row r="118" spans="1:7" ht="85.5">
      <c r="A118" s="6"/>
      <c r="B118" s="10" t="s">
        <v>114</v>
      </c>
      <c r="C118" s="10" t="s">
        <v>28</v>
      </c>
      <c r="D118" s="9">
        <v>30040</v>
      </c>
      <c r="E118" s="9">
        <v>45452.17</v>
      </c>
      <c r="F118" s="8">
        <f t="shared" si="2"/>
        <v>151.3054926764314</v>
      </c>
      <c r="G118" s="9">
        <f t="shared" si="3"/>
        <v>-15412.169999999998</v>
      </c>
    </row>
    <row r="119" spans="1:7" ht="71.25">
      <c r="A119" s="6"/>
      <c r="B119" s="10" t="s">
        <v>275</v>
      </c>
      <c r="C119" s="10" t="s">
        <v>345</v>
      </c>
      <c r="D119" s="9">
        <v>261880</v>
      </c>
      <c r="E119" s="9">
        <v>777000</v>
      </c>
      <c r="F119" s="8">
        <f t="shared" si="2"/>
        <v>296.7007789827402</v>
      </c>
      <c r="G119" s="9">
        <f t="shared" si="3"/>
        <v>-515120</v>
      </c>
    </row>
    <row r="120" spans="1:7" ht="99.75">
      <c r="A120" s="6"/>
      <c r="B120" s="10" t="s">
        <v>244</v>
      </c>
      <c r="C120" s="10" t="s">
        <v>303</v>
      </c>
      <c r="D120" s="9">
        <v>261880</v>
      </c>
      <c r="E120" s="9">
        <v>777000</v>
      </c>
      <c r="F120" s="8">
        <f t="shared" si="2"/>
        <v>296.7007789827402</v>
      </c>
      <c r="G120" s="9">
        <f t="shared" si="3"/>
        <v>-515120</v>
      </c>
    </row>
    <row r="121" spans="1:7" ht="71.25">
      <c r="A121" s="6"/>
      <c r="B121" s="10" t="s">
        <v>294</v>
      </c>
      <c r="C121" s="10" t="s">
        <v>239</v>
      </c>
      <c r="D121" s="9">
        <v>1500</v>
      </c>
      <c r="E121" s="9">
        <v>20000</v>
      </c>
      <c r="F121" s="8">
        <f t="shared" si="2"/>
        <v>1333.3333333333335</v>
      </c>
      <c r="G121" s="9">
        <f t="shared" si="3"/>
        <v>-18500</v>
      </c>
    </row>
    <row r="122" spans="1:7" ht="85.5">
      <c r="A122" s="6"/>
      <c r="B122" s="10" t="s">
        <v>128</v>
      </c>
      <c r="C122" s="10" t="s">
        <v>201</v>
      </c>
      <c r="D122" s="9">
        <v>1500</v>
      </c>
      <c r="E122" s="9">
        <v>20000</v>
      </c>
      <c r="F122" s="8">
        <f t="shared" si="2"/>
        <v>1333.3333333333335</v>
      </c>
      <c r="G122" s="9">
        <f t="shared" si="3"/>
        <v>-18500</v>
      </c>
    </row>
    <row r="123" spans="1:7" ht="57">
      <c r="A123" s="6"/>
      <c r="B123" s="10" t="s">
        <v>143</v>
      </c>
      <c r="C123" s="10" t="s">
        <v>292</v>
      </c>
      <c r="D123" s="9">
        <v>0</v>
      </c>
      <c r="E123" s="9">
        <v>78000</v>
      </c>
      <c r="F123" s="8"/>
      <c r="G123" s="9">
        <f t="shared" si="3"/>
        <v>-78000</v>
      </c>
    </row>
    <row r="124" spans="1:7" ht="85.5">
      <c r="A124" s="6"/>
      <c r="B124" s="10" t="s">
        <v>109</v>
      </c>
      <c r="C124" s="10" t="s">
        <v>247</v>
      </c>
      <c r="D124" s="9">
        <v>0</v>
      </c>
      <c r="E124" s="9">
        <v>78000</v>
      </c>
      <c r="F124" s="8"/>
      <c r="G124" s="9">
        <f t="shared" si="3"/>
        <v>-78000</v>
      </c>
    </row>
    <row r="125" spans="1:7" ht="57">
      <c r="A125" s="6"/>
      <c r="B125" s="10" t="s">
        <v>287</v>
      </c>
      <c r="C125" s="10" t="s">
        <v>50</v>
      </c>
      <c r="D125" s="9">
        <v>3750</v>
      </c>
      <c r="E125" s="9">
        <v>100000</v>
      </c>
      <c r="F125" s="8">
        <f t="shared" si="2"/>
        <v>2666.666666666667</v>
      </c>
      <c r="G125" s="9">
        <f t="shared" si="3"/>
        <v>-96250</v>
      </c>
    </row>
    <row r="126" spans="1:7" ht="85.5">
      <c r="A126" s="6"/>
      <c r="B126" s="10" t="s">
        <v>37</v>
      </c>
      <c r="C126" s="10" t="s">
        <v>20</v>
      </c>
      <c r="D126" s="9">
        <v>3750</v>
      </c>
      <c r="E126" s="9">
        <v>100000</v>
      </c>
      <c r="F126" s="8">
        <f t="shared" si="2"/>
        <v>2666.666666666667</v>
      </c>
      <c r="G126" s="9">
        <f t="shared" si="3"/>
        <v>-96250</v>
      </c>
    </row>
    <row r="127" spans="1:7" ht="85.5">
      <c r="A127" s="6"/>
      <c r="B127" s="10" t="s">
        <v>351</v>
      </c>
      <c r="C127" s="10" t="s">
        <v>392</v>
      </c>
      <c r="D127" s="9">
        <v>2630</v>
      </c>
      <c r="E127" s="9">
        <v>550914.38</v>
      </c>
      <c r="F127" s="8">
        <f t="shared" si="2"/>
        <v>20947.31482889734</v>
      </c>
      <c r="G127" s="9">
        <f t="shared" si="3"/>
        <v>-548284.38</v>
      </c>
    </row>
    <row r="128" spans="1:7" ht="114">
      <c r="A128" s="6"/>
      <c r="B128" s="10" t="s">
        <v>296</v>
      </c>
      <c r="C128" s="10" t="s">
        <v>362</v>
      </c>
      <c r="D128" s="9">
        <v>2630</v>
      </c>
      <c r="E128" s="9">
        <v>550914.38</v>
      </c>
      <c r="F128" s="8">
        <f t="shared" si="2"/>
        <v>20947.31482889734</v>
      </c>
      <c r="G128" s="9">
        <f t="shared" si="3"/>
        <v>-548284.38</v>
      </c>
    </row>
    <row r="129" spans="1:7" ht="71.25">
      <c r="A129" s="6"/>
      <c r="B129" s="10" t="s">
        <v>87</v>
      </c>
      <c r="C129" s="10" t="s">
        <v>232</v>
      </c>
      <c r="D129" s="9">
        <v>7060</v>
      </c>
      <c r="E129" s="9">
        <v>80988.43</v>
      </c>
      <c r="F129" s="8">
        <f t="shared" si="2"/>
        <v>1147.1449008498582</v>
      </c>
      <c r="G129" s="9">
        <f t="shared" si="3"/>
        <v>-73928.43</v>
      </c>
    </row>
    <row r="130" spans="1:7" ht="128.25">
      <c r="A130" s="6"/>
      <c r="B130" s="10" t="s">
        <v>55</v>
      </c>
      <c r="C130" s="10" t="s">
        <v>262</v>
      </c>
      <c r="D130" s="9">
        <v>7060</v>
      </c>
      <c r="E130" s="9">
        <v>80988.43</v>
      </c>
      <c r="F130" s="8">
        <f t="shared" si="2"/>
        <v>1147.1449008498582</v>
      </c>
      <c r="G130" s="9">
        <f t="shared" si="3"/>
        <v>-73928.43</v>
      </c>
    </row>
    <row r="131" spans="1:7" ht="71.25">
      <c r="A131" s="6"/>
      <c r="B131" s="10" t="s">
        <v>91</v>
      </c>
      <c r="C131" s="10" t="s">
        <v>60</v>
      </c>
      <c r="D131" s="9">
        <v>2250</v>
      </c>
      <c r="E131" s="9">
        <v>104162.66</v>
      </c>
      <c r="F131" s="8">
        <f t="shared" si="2"/>
        <v>4629.451555555555</v>
      </c>
      <c r="G131" s="9">
        <f t="shared" si="3"/>
        <v>-101912.66</v>
      </c>
    </row>
    <row r="132" spans="1:7" ht="99.75">
      <c r="A132" s="6"/>
      <c r="B132" s="10" t="s">
        <v>348</v>
      </c>
      <c r="C132" s="10" t="s">
        <v>31</v>
      </c>
      <c r="D132" s="9">
        <v>2250</v>
      </c>
      <c r="E132" s="9">
        <v>104162.66</v>
      </c>
      <c r="F132" s="8">
        <f t="shared" si="2"/>
        <v>4629.451555555555</v>
      </c>
      <c r="G132" s="9">
        <f t="shared" si="3"/>
        <v>-101912.66</v>
      </c>
    </row>
    <row r="133" spans="1:7" ht="57">
      <c r="A133" s="6"/>
      <c r="B133" s="10" t="s">
        <v>347</v>
      </c>
      <c r="C133" s="10" t="s">
        <v>251</v>
      </c>
      <c r="D133" s="9">
        <v>108350</v>
      </c>
      <c r="E133" s="9">
        <v>241579.01</v>
      </c>
      <c r="F133" s="8">
        <f t="shared" si="2"/>
        <v>222.96170742962622</v>
      </c>
      <c r="G133" s="9">
        <f t="shared" si="3"/>
        <v>-133229.01</v>
      </c>
    </row>
    <row r="134" spans="1:7" ht="85.5">
      <c r="A134" s="6"/>
      <c r="B134" s="10" t="s">
        <v>279</v>
      </c>
      <c r="C134" s="10" t="s">
        <v>208</v>
      </c>
      <c r="D134" s="9">
        <v>108350</v>
      </c>
      <c r="E134" s="9">
        <v>241579.01</v>
      </c>
      <c r="F134" s="8">
        <f t="shared" si="2"/>
        <v>222.96170742962622</v>
      </c>
      <c r="G134" s="9">
        <f t="shared" si="3"/>
        <v>-133229.01</v>
      </c>
    </row>
    <row r="135" spans="1:7" ht="71.25">
      <c r="A135" s="6"/>
      <c r="B135" s="10" t="s">
        <v>146</v>
      </c>
      <c r="C135" s="10" t="s">
        <v>389</v>
      </c>
      <c r="D135" s="9">
        <v>128730</v>
      </c>
      <c r="E135" s="9">
        <v>973969.71</v>
      </c>
      <c r="F135" s="8">
        <f t="shared" si="2"/>
        <v>756.5988580750408</v>
      </c>
      <c r="G135" s="9">
        <f t="shared" si="3"/>
        <v>-845239.71</v>
      </c>
    </row>
    <row r="136" spans="1:7" ht="99.75">
      <c r="A136" s="6"/>
      <c r="B136" s="10" t="s">
        <v>196</v>
      </c>
      <c r="C136" s="10" t="s">
        <v>358</v>
      </c>
      <c r="D136" s="9">
        <v>128730</v>
      </c>
      <c r="E136" s="9">
        <v>973969.71</v>
      </c>
      <c r="F136" s="8">
        <f t="shared" si="2"/>
        <v>756.5988580750408</v>
      </c>
      <c r="G136" s="9">
        <f t="shared" si="3"/>
        <v>-845239.71</v>
      </c>
    </row>
    <row r="137" spans="1:7" ht="114">
      <c r="A137" s="6"/>
      <c r="B137" s="10" t="s">
        <v>230</v>
      </c>
      <c r="C137" s="10" t="s">
        <v>376</v>
      </c>
      <c r="D137" s="9">
        <v>1098528</v>
      </c>
      <c r="E137" s="9">
        <v>256800.05</v>
      </c>
      <c r="F137" s="8">
        <f t="shared" si="2"/>
        <v>23.376741421247342</v>
      </c>
      <c r="G137" s="9">
        <f t="shared" si="3"/>
        <v>841727.95</v>
      </c>
    </row>
    <row r="138" spans="1:7" ht="57">
      <c r="A138" s="6"/>
      <c r="B138" s="10" t="s">
        <v>341</v>
      </c>
      <c r="C138" s="10" t="s">
        <v>282</v>
      </c>
      <c r="D138" s="9">
        <v>1043630</v>
      </c>
      <c r="E138" s="9">
        <v>252800.05</v>
      </c>
      <c r="F138" s="8">
        <f t="shared" si="2"/>
        <v>24.223149008748308</v>
      </c>
      <c r="G138" s="9">
        <f t="shared" si="3"/>
        <v>790829.95</v>
      </c>
    </row>
    <row r="139" spans="1:7" ht="85.5">
      <c r="A139" s="6"/>
      <c r="B139" s="10" t="s">
        <v>250</v>
      </c>
      <c r="C139" s="10" t="s">
        <v>145</v>
      </c>
      <c r="D139" s="9">
        <v>1043630</v>
      </c>
      <c r="E139" s="9">
        <v>252800.05</v>
      </c>
      <c r="F139" s="8">
        <f t="shared" si="2"/>
        <v>24.223149008748308</v>
      </c>
      <c r="G139" s="9">
        <f t="shared" si="3"/>
        <v>790829.95</v>
      </c>
    </row>
    <row r="140" spans="1:7" ht="85.5">
      <c r="A140" s="6"/>
      <c r="B140" s="10" t="s">
        <v>314</v>
      </c>
      <c r="C140" s="10" t="s">
        <v>237</v>
      </c>
      <c r="D140" s="9">
        <v>54898</v>
      </c>
      <c r="E140" s="9">
        <v>4000</v>
      </c>
      <c r="F140" s="8">
        <f t="shared" si="2"/>
        <v>7.286239935881089</v>
      </c>
      <c r="G140" s="9">
        <f t="shared" si="3"/>
        <v>50898</v>
      </c>
    </row>
    <row r="141" spans="1:7" ht="85.5">
      <c r="A141" s="6"/>
      <c r="B141" s="10" t="s">
        <v>254</v>
      </c>
      <c r="C141" s="10" t="s">
        <v>105</v>
      </c>
      <c r="D141" s="9">
        <v>54898</v>
      </c>
      <c r="E141" s="9">
        <v>4000</v>
      </c>
      <c r="F141" s="8">
        <f t="shared" si="2"/>
        <v>7.286239935881089</v>
      </c>
      <c r="G141" s="9">
        <f t="shared" si="3"/>
        <v>50898</v>
      </c>
    </row>
    <row r="142" spans="1:7" ht="28.5">
      <c r="A142" s="6"/>
      <c r="B142" s="10" t="s">
        <v>207</v>
      </c>
      <c r="C142" s="10" t="s">
        <v>365</v>
      </c>
      <c r="D142" s="9">
        <v>4791249</v>
      </c>
      <c r="E142" s="9">
        <v>2640231.54</v>
      </c>
      <c r="F142" s="8">
        <f t="shared" si="2"/>
        <v>55.10528757741457</v>
      </c>
      <c r="G142" s="9">
        <f t="shared" si="3"/>
        <v>2151017.46</v>
      </c>
    </row>
    <row r="143" spans="1:7" ht="99.75">
      <c r="A143" s="6"/>
      <c r="B143" s="10" t="s">
        <v>312</v>
      </c>
      <c r="C143" s="10" t="s">
        <v>283</v>
      </c>
      <c r="D143" s="9">
        <v>982341</v>
      </c>
      <c r="E143" s="9">
        <v>946272.61</v>
      </c>
      <c r="F143" s="8">
        <f aca="true" t="shared" si="4" ref="F143:F206">E143/D143*100</f>
        <v>96.32832285326583</v>
      </c>
      <c r="G143" s="9">
        <f aca="true" t="shared" si="5" ref="G143:G206">D143-E143</f>
        <v>36068.390000000014</v>
      </c>
    </row>
    <row r="144" spans="1:7" ht="71.25">
      <c r="A144" s="6"/>
      <c r="B144" s="10" t="s">
        <v>171</v>
      </c>
      <c r="C144" s="10" t="s">
        <v>320</v>
      </c>
      <c r="D144" s="9">
        <v>982341</v>
      </c>
      <c r="E144" s="9">
        <v>946272.61</v>
      </c>
      <c r="F144" s="8">
        <f t="shared" si="4"/>
        <v>96.32832285326583</v>
      </c>
      <c r="G144" s="9">
        <f t="shared" si="5"/>
        <v>36068.390000000014</v>
      </c>
    </row>
    <row r="145" spans="1:7" ht="28.5">
      <c r="A145" s="6"/>
      <c r="B145" s="10" t="s">
        <v>242</v>
      </c>
      <c r="C145" s="10" t="s">
        <v>115</v>
      </c>
      <c r="D145" s="9">
        <v>1908</v>
      </c>
      <c r="E145" s="9">
        <v>0</v>
      </c>
      <c r="F145" s="8">
        <f t="shared" si="4"/>
        <v>0</v>
      </c>
      <c r="G145" s="9">
        <f t="shared" si="5"/>
        <v>1908</v>
      </c>
    </row>
    <row r="146" spans="1:7" ht="171">
      <c r="A146" s="6"/>
      <c r="B146" s="10" t="s">
        <v>180</v>
      </c>
      <c r="C146" s="10" t="s">
        <v>370</v>
      </c>
      <c r="D146" s="9">
        <v>1908</v>
      </c>
      <c r="E146" s="9">
        <v>0</v>
      </c>
      <c r="F146" s="8">
        <f t="shared" si="4"/>
        <v>0</v>
      </c>
      <c r="G146" s="9">
        <f t="shared" si="5"/>
        <v>1908</v>
      </c>
    </row>
    <row r="147" spans="1:7" ht="71.25">
      <c r="A147" s="6"/>
      <c r="B147" s="10" t="s">
        <v>175</v>
      </c>
      <c r="C147" s="10" t="s">
        <v>111</v>
      </c>
      <c r="D147" s="9">
        <v>3807000</v>
      </c>
      <c r="E147" s="9">
        <v>1693958.93</v>
      </c>
      <c r="F147" s="8">
        <f t="shared" si="4"/>
        <v>44.49590044654583</v>
      </c>
      <c r="G147" s="9">
        <f t="shared" si="5"/>
        <v>2113041.0700000003</v>
      </c>
    </row>
    <row r="148" spans="1:7" ht="71.25">
      <c r="A148" s="6"/>
      <c r="B148" s="10" t="s">
        <v>170</v>
      </c>
      <c r="C148" s="10" t="s">
        <v>330</v>
      </c>
      <c r="D148" s="9">
        <v>3760000</v>
      </c>
      <c r="E148" s="9">
        <v>1665847.06</v>
      </c>
      <c r="F148" s="8">
        <f t="shared" si="4"/>
        <v>44.304443085106385</v>
      </c>
      <c r="G148" s="9">
        <f t="shared" si="5"/>
        <v>2094152.94</v>
      </c>
    </row>
    <row r="149" spans="1:7" ht="85.5">
      <c r="A149" s="6"/>
      <c r="B149" s="10" t="s">
        <v>158</v>
      </c>
      <c r="C149" s="10" t="s">
        <v>236</v>
      </c>
      <c r="D149" s="9">
        <v>47000</v>
      </c>
      <c r="E149" s="9">
        <v>28111.87</v>
      </c>
      <c r="F149" s="8">
        <f t="shared" si="4"/>
        <v>59.81248936170213</v>
      </c>
      <c r="G149" s="9">
        <f t="shared" si="5"/>
        <v>18888.13</v>
      </c>
    </row>
    <row r="150" spans="1:7" ht="16.5">
      <c r="A150" s="6"/>
      <c r="B150" s="10" t="s">
        <v>189</v>
      </c>
      <c r="C150" s="10" t="s">
        <v>252</v>
      </c>
      <c r="D150" s="9">
        <v>5875400</v>
      </c>
      <c r="E150" s="9">
        <v>5938431.33</v>
      </c>
      <c r="F150" s="8">
        <f t="shared" si="4"/>
        <v>101.07280066038058</v>
      </c>
      <c r="G150" s="9">
        <f t="shared" si="5"/>
        <v>-63031.330000000075</v>
      </c>
    </row>
    <row r="151" spans="1:7" ht="114">
      <c r="A151" s="6"/>
      <c r="B151" s="10" t="s">
        <v>411</v>
      </c>
      <c r="C151" s="10" t="s">
        <v>163</v>
      </c>
      <c r="D151" s="9">
        <v>5850000</v>
      </c>
      <c r="E151" s="9">
        <v>5880509.82</v>
      </c>
      <c r="F151" s="8">
        <f t="shared" si="4"/>
        <v>100.52153538461539</v>
      </c>
      <c r="G151" s="9">
        <f t="shared" si="5"/>
        <v>-30509.820000000298</v>
      </c>
    </row>
    <row r="152" spans="1:7" ht="28.5">
      <c r="A152" s="6"/>
      <c r="B152" s="10" t="s">
        <v>373</v>
      </c>
      <c r="C152" s="10" t="s">
        <v>32</v>
      </c>
      <c r="D152" s="9">
        <v>25400</v>
      </c>
      <c r="E152" s="9">
        <v>57921.51</v>
      </c>
      <c r="F152" s="8">
        <f t="shared" si="4"/>
        <v>228.0374409448819</v>
      </c>
      <c r="G152" s="9">
        <f t="shared" si="5"/>
        <v>-32521.510000000002</v>
      </c>
    </row>
    <row r="153" spans="1:7" ht="71.25">
      <c r="A153" s="6"/>
      <c r="B153" s="10" t="s">
        <v>311</v>
      </c>
      <c r="C153" s="10" t="s">
        <v>401</v>
      </c>
      <c r="D153" s="9">
        <v>25400</v>
      </c>
      <c r="E153" s="9">
        <v>57921.51</v>
      </c>
      <c r="F153" s="8">
        <f t="shared" si="4"/>
        <v>228.0374409448819</v>
      </c>
      <c r="G153" s="9">
        <f t="shared" si="5"/>
        <v>-32521.510000000002</v>
      </c>
    </row>
    <row r="154" spans="1:7" ht="16.5">
      <c r="A154" s="6"/>
      <c r="B154" s="10" t="s">
        <v>77</v>
      </c>
      <c r="C154" s="10" t="s">
        <v>165</v>
      </c>
      <c r="D154" s="9">
        <v>78</v>
      </c>
      <c r="E154" s="9">
        <v>17070.45</v>
      </c>
      <c r="F154" s="8">
        <f t="shared" si="4"/>
        <v>21885.19230769231</v>
      </c>
      <c r="G154" s="9">
        <f t="shared" si="5"/>
        <v>-16992.45</v>
      </c>
    </row>
    <row r="155" spans="1:7" ht="16.5">
      <c r="A155" s="6"/>
      <c r="B155" s="10" t="s">
        <v>93</v>
      </c>
      <c r="C155" s="10" t="s">
        <v>378</v>
      </c>
      <c r="D155" s="9">
        <v>0</v>
      </c>
      <c r="E155" s="9">
        <v>17070.45</v>
      </c>
      <c r="F155" s="8"/>
      <c r="G155" s="9">
        <f t="shared" si="5"/>
        <v>-17070.45</v>
      </c>
    </row>
    <row r="156" spans="1:7" ht="28.5">
      <c r="A156" s="6"/>
      <c r="B156" s="10" t="s">
        <v>295</v>
      </c>
      <c r="C156" s="10" t="s">
        <v>261</v>
      </c>
      <c r="D156" s="9">
        <v>0</v>
      </c>
      <c r="E156" s="9">
        <v>17070.45</v>
      </c>
      <c r="F156" s="8"/>
      <c r="G156" s="9">
        <f t="shared" si="5"/>
        <v>-17070.45</v>
      </c>
    </row>
    <row r="157" spans="1:7" ht="16.5">
      <c r="A157" s="6"/>
      <c r="B157" s="10" t="s">
        <v>14</v>
      </c>
      <c r="C157" s="10" t="s">
        <v>222</v>
      </c>
      <c r="D157" s="9">
        <v>78</v>
      </c>
      <c r="E157" s="9">
        <v>0</v>
      </c>
      <c r="F157" s="8">
        <f t="shared" si="4"/>
        <v>0</v>
      </c>
      <c r="G157" s="9">
        <f t="shared" si="5"/>
        <v>78</v>
      </c>
    </row>
    <row r="158" spans="1:7" ht="28.5">
      <c r="A158" s="6"/>
      <c r="B158" s="10" t="s">
        <v>113</v>
      </c>
      <c r="C158" s="10" t="s">
        <v>106</v>
      </c>
      <c r="D158" s="9">
        <v>78</v>
      </c>
      <c r="E158" s="9">
        <v>0</v>
      </c>
      <c r="F158" s="8">
        <f t="shared" si="4"/>
        <v>0</v>
      </c>
      <c r="G158" s="9">
        <f t="shared" si="5"/>
        <v>78</v>
      </c>
    </row>
    <row r="159" spans="1:7" ht="16.5">
      <c r="A159" s="6"/>
      <c r="B159" s="10" t="s">
        <v>220</v>
      </c>
      <c r="C159" s="10" t="s">
        <v>291</v>
      </c>
      <c r="D159" s="9">
        <v>2887421290.13</v>
      </c>
      <c r="E159" s="9">
        <v>1693680646.62</v>
      </c>
      <c r="F159" s="8">
        <f t="shared" si="4"/>
        <v>58.65720573611707</v>
      </c>
      <c r="G159" s="9">
        <f t="shared" si="5"/>
        <v>1193740643.5100002</v>
      </c>
    </row>
    <row r="160" spans="1:7" ht="31.5" customHeight="1">
      <c r="A160" s="6"/>
      <c r="B160" s="10" t="s">
        <v>414</v>
      </c>
      <c r="C160" s="10" t="s">
        <v>176</v>
      </c>
      <c r="D160" s="9">
        <v>2886883470.16</v>
      </c>
      <c r="E160" s="9">
        <v>1694653836.1</v>
      </c>
      <c r="F160" s="8">
        <f t="shared" si="4"/>
        <v>58.70184417267376</v>
      </c>
      <c r="G160" s="9">
        <f t="shared" si="5"/>
        <v>1192229634.06</v>
      </c>
    </row>
    <row r="161" spans="1:7" ht="28.5">
      <c r="A161" s="6"/>
      <c r="B161" s="10" t="s">
        <v>173</v>
      </c>
      <c r="C161" s="10" t="s">
        <v>116</v>
      </c>
      <c r="D161" s="9">
        <v>398527800</v>
      </c>
      <c r="E161" s="9">
        <v>199263900</v>
      </c>
      <c r="F161" s="8">
        <f t="shared" si="4"/>
        <v>50</v>
      </c>
      <c r="G161" s="9">
        <f t="shared" si="5"/>
        <v>199263900</v>
      </c>
    </row>
    <row r="162" spans="1:7" ht="16.5">
      <c r="A162" s="6"/>
      <c r="B162" s="10" t="s">
        <v>359</v>
      </c>
      <c r="C162" s="10" t="s">
        <v>120</v>
      </c>
      <c r="D162" s="9">
        <v>398527800</v>
      </c>
      <c r="E162" s="9">
        <v>199263900</v>
      </c>
      <c r="F162" s="8">
        <f t="shared" si="4"/>
        <v>50</v>
      </c>
      <c r="G162" s="9">
        <f t="shared" si="5"/>
        <v>199263900</v>
      </c>
    </row>
    <row r="163" spans="1:7" ht="42.75">
      <c r="A163" s="6"/>
      <c r="B163" s="10" t="s">
        <v>301</v>
      </c>
      <c r="C163" s="10" t="s">
        <v>23</v>
      </c>
      <c r="D163" s="9">
        <v>398527800</v>
      </c>
      <c r="E163" s="9">
        <v>199263900</v>
      </c>
      <c r="F163" s="8">
        <f t="shared" si="4"/>
        <v>50</v>
      </c>
      <c r="G163" s="9">
        <f t="shared" si="5"/>
        <v>199263900</v>
      </c>
    </row>
    <row r="164" spans="1:7" ht="28.5">
      <c r="A164" s="6"/>
      <c r="B164" s="10" t="s">
        <v>157</v>
      </c>
      <c r="C164" s="10" t="s">
        <v>19</v>
      </c>
      <c r="D164" s="9">
        <v>548415953.16</v>
      </c>
      <c r="E164" s="9">
        <v>137631537.31</v>
      </c>
      <c r="F164" s="8">
        <f t="shared" si="4"/>
        <v>25.096195053583003</v>
      </c>
      <c r="G164" s="9">
        <f t="shared" si="5"/>
        <v>410784415.84999996</v>
      </c>
    </row>
    <row r="165" spans="1:7" ht="28.5">
      <c r="A165" s="6"/>
      <c r="B165" s="10" t="s">
        <v>167</v>
      </c>
      <c r="C165" s="10" t="s">
        <v>40</v>
      </c>
      <c r="D165" s="9">
        <v>99598520</v>
      </c>
      <c r="E165" s="9">
        <v>0</v>
      </c>
      <c r="F165" s="8">
        <f t="shared" si="4"/>
        <v>0</v>
      </c>
      <c r="G165" s="9">
        <f t="shared" si="5"/>
        <v>99598520</v>
      </c>
    </row>
    <row r="166" spans="1:7" ht="42.75">
      <c r="A166" s="6"/>
      <c r="B166" s="10" t="s">
        <v>408</v>
      </c>
      <c r="C166" s="10" t="s">
        <v>355</v>
      </c>
      <c r="D166" s="9">
        <v>99598520</v>
      </c>
      <c r="E166" s="9">
        <v>0</v>
      </c>
      <c r="F166" s="8">
        <f t="shared" si="4"/>
        <v>0</v>
      </c>
      <c r="G166" s="9">
        <f t="shared" si="5"/>
        <v>99598520</v>
      </c>
    </row>
    <row r="167" spans="1:7" ht="114">
      <c r="A167" s="6"/>
      <c r="B167" s="10" t="s">
        <v>385</v>
      </c>
      <c r="C167" s="10" t="s">
        <v>276</v>
      </c>
      <c r="D167" s="9">
        <v>17174133.97</v>
      </c>
      <c r="E167" s="9">
        <v>0</v>
      </c>
      <c r="F167" s="8">
        <f t="shared" si="4"/>
        <v>0</v>
      </c>
      <c r="G167" s="9">
        <f t="shared" si="5"/>
        <v>17174133.97</v>
      </c>
    </row>
    <row r="168" spans="1:7" ht="114">
      <c r="A168" s="6"/>
      <c r="B168" s="10" t="s">
        <v>3</v>
      </c>
      <c r="C168" s="10" t="s">
        <v>141</v>
      </c>
      <c r="D168" s="9">
        <v>17174133.97</v>
      </c>
      <c r="E168" s="9">
        <v>0</v>
      </c>
      <c r="F168" s="8">
        <f t="shared" si="4"/>
        <v>0</v>
      </c>
      <c r="G168" s="9">
        <f t="shared" si="5"/>
        <v>17174133.97</v>
      </c>
    </row>
    <row r="169" spans="1:7" ht="85.5">
      <c r="A169" s="6"/>
      <c r="B169" s="10" t="s">
        <v>350</v>
      </c>
      <c r="C169" s="10" t="s">
        <v>63</v>
      </c>
      <c r="D169" s="9">
        <v>629640</v>
      </c>
      <c r="E169" s="9">
        <v>0</v>
      </c>
      <c r="F169" s="8">
        <f t="shared" si="4"/>
        <v>0</v>
      </c>
      <c r="G169" s="9">
        <f t="shared" si="5"/>
        <v>629640</v>
      </c>
    </row>
    <row r="170" spans="1:7" ht="85.5">
      <c r="A170" s="6"/>
      <c r="B170" s="10" t="s">
        <v>161</v>
      </c>
      <c r="C170" s="10" t="s">
        <v>375</v>
      </c>
      <c r="D170" s="9">
        <v>629640</v>
      </c>
      <c r="E170" s="9">
        <v>0</v>
      </c>
      <c r="F170" s="8">
        <f t="shared" si="4"/>
        <v>0</v>
      </c>
      <c r="G170" s="9">
        <f t="shared" si="5"/>
        <v>629640</v>
      </c>
    </row>
    <row r="171" spans="1:7" ht="28.5">
      <c r="A171" s="6"/>
      <c r="B171" s="10" t="s">
        <v>410</v>
      </c>
      <c r="C171" s="10" t="s">
        <v>70</v>
      </c>
      <c r="D171" s="9">
        <v>121145060</v>
      </c>
      <c r="E171" s="9">
        <v>0</v>
      </c>
      <c r="F171" s="8">
        <f t="shared" si="4"/>
        <v>0</v>
      </c>
      <c r="G171" s="9">
        <f t="shared" si="5"/>
        <v>121145060</v>
      </c>
    </row>
    <row r="172" spans="1:7" ht="42.75">
      <c r="A172" s="6"/>
      <c r="B172" s="10" t="s">
        <v>18</v>
      </c>
      <c r="C172" s="10" t="s">
        <v>334</v>
      </c>
      <c r="D172" s="9">
        <v>121145060</v>
      </c>
      <c r="E172" s="9">
        <v>0</v>
      </c>
      <c r="F172" s="8">
        <f t="shared" si="4"/>
        <v>0</v>
      </c>
      <c r="G172" s="9">
        <f t="shared" si="5"/>
        <v>121145060</v>
      </c>
    </row>
    <row r="173" spans="1:7" ht="57">
      <c r="A173" s="6"/>
      <c r="B173" s="10" t="s">
        <v>352</v>
      </c>
      <c r="C173" s="10" t="s">
        <v>54</v>
      </c>
      <c r="D173" s="9">
        <v>70953400</v>
      </c>
      <c r="E173" s="9">
        <v>38953400</v>
      </c>
      <c r="F173" s="8">
        <f t="shared" si="4"/>
        <v>54.89997660436286</v>
      </c>
      <c r="G173" s="9">
        <f t="shared" si="5"/>
        <v>32000000</v>
      </c>
    </row>
    <row r="174" spans="1:7" ht="71.25">
      <c r="A174" s="6"/>
      <c r="B174" s="10" t="s">
        <v>107</v>
      </c>
      <c r="C174" s="10" t="s">
        <v>367</v>
      </c>
      <c r="D174" s="9">
        <v>70953400</v>
      </c>
      <c r="E174" s="9">
        <v>38953400</v>
      </c>
      <c r="F174" s="8">
        <f t="shared" si="4"/>
        <v>54.89997660436286</v>
      </c>
      <c r="G174" s="9">
        <f t="shared" si="5"/>
        <v>32000000</v>
      </c>
    </row>
    <row r="175" spans="1:7" ht="57">
      <c r="A175" s="6"/>
      <c r="B175" s="10" t="s">
        <v>79</v>
      </c>
      <c r="C175" s="10" t="s">
        <v>286</v>
      </c>
      <c r="D175" s="9">
        <v>1158152.99</v>
      </c>
      <c r="E175" s="9">
        <v>1158152.99</v>
      </c>
      <c r="F175" s="8">
        <f t="shared" si="4"/>
        <v>100</v>
      </c>
      <c r="G175" s="9">
        <f t="shared" si="5"/>
        <v>0</v>
      </c>
    </row>
    <row r="176" spans="1:7" ht="57">
      <c r="A176" s="6"/>
      <c r="B176" s="10" t="s">
        <v>127</v>
      </c>
      <c r="C176" s="10" t="s">
        <v>96</v>
      </c>
      <c r="D176" s="9">
        <v>1158152.99</v>
      </c>
      <c r="E176" s="9">
        <v>1158152.99</v>
      </c>
      <c r="F176" s="8">
        <f t="shared" si="4"/>
        <v>100</v>
      </c>
      <c r="G176" s="9">
        <f t="shared" si="5"/>
        <v>0</v>
      </c>
    </row>
    <row r="177" spans="1:7" ht="28.5">
      <c r="A177" s="6"/>
      <c r="B177" s="10" t="s">
        <v>185</v>
      </c>
      <c r="C177" s="10" t="s">
        <v>338</v>
      </c>
      <c r="D177" s="9">
        <v>20802595.85</v>
      </c>
      <c r="E177" s="9">
        <v>20802595.85</v>
      </c>
      <c r="F177" s="8">
        <f t="shared" si="4"/>
        <v>100</v>
      </c>
      <c r="G177" s="9">
        <f t="shared" si="5"/>
        <v>0</v>
      </c>
    </row>
    <row r="178" spans="1:7" ht="28.5">
      <c r="A178" s="6"/>
      <c r="B178" s="10" t="s">
        <v>293</v>
      </c>
      <c r="C178" s="10" t="s">
        <v>198</v>
      </c>
      <c r="D178" s="9">
        <v>20802595.85</v>
      </c>
      <c r="E178" s="9">
        <v>20802595.85</v>
      </c>
      <c r="F178" s="8">
        <f t="shared" si="4"/>
        <v>100</v>
      </c>
      <c r="G178" s="9">
        <f t="shared" si="5"/>
        <v>0</v>
      </c>
    </row>
    <row r="179" spans="1:7" ht="16.5">
      <c r="A179" s="6"/>
      <c r="B179" s="10" t="s">
        <v>131</v>
      </c>
      <c r="C179" s="10" t="s">
        <v>399</v>
      </c>
      <c r="D179" s="9">
        <v>4615996.68</v>
      </c>
      <c r="E179" s="9">
        <v>3355358.8</v>
      </c>
      <c r="F179" s="8">
        <f t="shared" si="4"/>
        <v>72.68980098139932</v>
      </c>
      <c r="G179" s="9">
        <f t="shared" si="5"/>
        <v>1260637.88</v>
      </c>
    </row>
    <row r="180" spans="1:7" ht="28.5">
      <c r="A180" s="6"/>
      <c r="B180" s="10" t="s">
        <v>384</v>
      </c>
      <c r="C180" s="10" t="s">
        <v>212</v>
      </c>
      <c r="D180" s="9">
        <v>4615996.68</v>
      </c>
      <c r="E180" s="9">
        <v>3355358.8</v>
      </c>
      <c r="F180" s="8">
        <f t="shared" si="4"/>
        <v>72.68980098139932</v>
      </c>
      <c r="G180" s="9">
        <f t="shared" si="5"/>
        <v>1260637.88</v>
      </c>
    </row>
    <row r="181" spans="1:7" ht="28.5">
      <c r="A181" s="6"/>
      <c r="B181" s="10" t="s">
        <v>313</v>
      </c>
      <c r="C181" s="10" t="s">
        <v>402</v>
      </c>
      <c r="D181" s="9">
        <v>50515200</v>
      </c>
      <c r="E181" s="9">
        <v>0</v>
      </c>
      <c r="F181" s="8">
        <f t="shared" si="4"/>
        <v>0</v>
      </c>
      <c r="G181" s="9">
        <f t="shared" si="5"/>
        <v>50515200</v>
      </c>
    </row>
    <row r="182" spans="1:7" ht="42.75">
      <c r="A182" s="6"/>
      <c r="B182" s="10" t="s">
        <v>234</v>
      </c>
      <c r="C182" s="10" t="s">
        <v>285</v>
      </c>
      <c r="D182" s="9">
        <v>50515200</v>
      </c>
      <c r="E182" s="9">
        <v>0</v>
      </c>
      <c r="F182" s="8">
        <f t="shared" si="4"/>
        <v>0</v>
      </c>
      <c r="G182" s="9">
        <f t="shared" si="5"/>
        <v>50515200</v>
      </c>
    </row>
    <row r="183" spans="1:7" ht="16.5">
      <c r="A183" s="6"/>
      <c r="B183" s="10" t="s">
        <v>205</v>
      </c>
      <c r="C183" s="10" t="s">
        <v>256</v>
      </c>
      <c r="D183" s="9">
        <v>161823253.67</v>
      </c>
      <c r="E183" s="9">
        <v>73362029.67</v>
      </c>
      <c r="F183" s="8">
        <f t="shared" si="4"/>
        <v>45.334664831053516</v>
      </c>
      <c r="G183" s="9">
        <f t="shared" si="5"/>
        <v>88461223.99999999</v>
      </c>
    </row>
    <row r="184" spans="1:7" ht="16.5">
      <c r="A184" s="6"/>
      <c r="B184" s="10" t="s">
        <v>56</v>
      </c>
      <c r="C184" s="10" t="s">
        <v>117</v>
      </c>
      <c r="D184" s="9">
        <v>161823253.67</v>
      </c>
      <c r="E184" s="9">
        <v>73362029.67</v>
      </c>
      <c r="F184" s="8">
        <f t="shared" si="4"/>
        <v>45.334664831053516</v>
      </c>
      <c r="G184" s="9">
        <f t="shared" si="5"/>
        <v>88461223.99999999</v>
      </c>
    </row>
    <row r="185" spans="1:7" ht="28.5">
      <c r="A185" s="6"/>
      <c r="B185" s="10" t="s">
        <v>226</v>
      </c>
      <c r="C185" s="10" t="s">
        <v>386</v>
      </c>
      <c r="D185" s="9">
        <v>1858532817</v>
      </c>
      <c r="E185" s="9">
        <v>1301959746.99</v>
      </c>
      <c r="F185" s="8">
        <f t="shared" si="4"/>
        <v>70.05309430540983</v>
      </c>
      <c r="G185" s="9">
        <f t="shared" si="5"/>
        <v>556573070.01</v>
      </c>
    </row>
    <row r="186" spans="1:7" ht="42.75">
      <c r="A186" s="6"/>
      <c r="B186" s="10" t="s">
        <v>233</v>
      </c>
      <c r="C186" s="10" t="s">
        <v>88</v>
      </c>
      <c r="D186" s="9">
        <v>44392326.57</v>
      </c>
      <c r="E186" s="9">
        <v>8505466.14</v>
      </c>
      <c r="F186" s="8">
        <f t="shared" si="4"/>
        <v>19.159766556925472</v>
      </c>
      <c r="G186" s="9">
        <f t="shared" si="5"/>
        <v>35886860.43</v>
      </c>
    </row>
    <row r="187" spans="1:7" ht="42.75">
      <c r="A187" s="6"/>
      <c r="B187" s="10" t="s">
        <v>277</v>
      </c>
      <c r="C187" s="10" t="s">
        <v>395</v>
      </c>
      <c r="D187" s="9">
        <v>44392326.57</v>
      </c>
      <c r="E187" s="9">
        <v>8505466.14</v>
      </c>
      <c r="F187" s="8">
        <f t="shared" si="4"/>
        <v>19.159766556925472</v>
      </c>
      <c r="G187" s="9">
        <f t="shared" si="5"/>
        <v>35886860.43</v>
      </c>
    </row>
    <row r="188" spans="1:7" ht="85.5">
      <c r="A188" s="6"/>
      <c r="B188" s="10" t="s">
        <v>39</v>
      </c>
      <c r="C188" s="10" t="s">
        <v>34</v>
      </c>
      <c r="D188" s="9">
        <v>17060000</v>
      </c>
      <c r="E188" s="9">
        <v>5060000</v>
      </c>
      <c r="F188" s="8">
        <f t="shared" si="4"/>
        <v>29.66002344665885</v>
      </c>
      <c r="G188" s="9">
        <f t="shared" si="5"/>
        <v>12000000</v>
      </c>
    </row>
    <row r="189" spans="1:7" ht="85.5">
      <c r="A189" s="6"/>
      <c r="B189" s="10" t="s">
        <v>36</v>
      </c>
      <c r="C189" s="10" t="s">
        <v>346</v>
      </c>
      <c r="D189" s="9">
        <v>17060000</v>
      </c>
      <c r="E189" s="9">
        <v>5060000</v>
      </c>
      <c r="F189" s="8">
        <f t="shared" si="4"/>
        <v>29.66002344665885</v>
      </c>
      <c r="G189" s="9">
        <f t="shared" si="5"/>
        <v>12000000</v>
      </c>
    </row>
    <row r="190" spans="1:7" ht="71.25">
      <c r="A190" s="6"/>
      <c r="B190" s="10" t="s">
        <v>331</v>
      </c>
      <c r="C190" s="10" t="s">
        <v>342</v>
      </c>
      <c r="D190" s="9">
        <v>23606393.43</v>
      </c>
      <c r="E190" s="9">
        <v>22057000</v>
      </c>
      <c r="F190" s="8">
        <f t="shared" si="4"/>
        <v>93.43655169268268</v>
      </c>
      <c r="G190" s="9">
        <f t="shared" si="5"/>
        <v>1549393.4299999997</v>
      </c>
    </row>
    <row r="191" spans="1:7" ht="71.25">
      <c r="A191" s="6"/>
      <c r="B191" s="10" t="s">
        <v>159</v>
      </c>
      <c r="C191" s="10" t="s">
        <v>203</v>
      </c>
      <c r="D191" s="9">
        <v>23606393.43</v>
      </c>
      <c r="E191" s="9">
        <v>22057000</v>
      </c>
      <c r="F191" s="8">
        <f t="shared" si="4"/>
        <v>93.43655169268268</v>
      </c>
      <c r="G191" s="9">
        <f t="shared" si="5"/>
        <v>1549393.4299999997</v>
      </c>
    </row>
    <row r="192" spans="1:7" ht="57">
      <c r="A192" s="6"/>
      <c r="B192" s="10" t="s">
        <v>223</v>
      </c>
      <c r="C192" s="10" t="s">
        <v>153</v>
      </c>
      <c r="D192" s="9">
        <v>121858</v>
      </c>
      <c r="E192" s="9">
        <v>37894.85</v>
      </c>
      <c r="F192" s="8">
        <f t="shared" si="4"/>
        <v>31.09754796566495</v>
      </c>
      <c r="G192" s="9">
        <f t="shared" si="5"/>
        <v>83963.15</v>
      </c>
    </row>
    <row r="193" spans="1:7" ht="71.25">
      <c r="A193" s="6"/>
      <c r="B193" s="10" t="s">
        <v>224</v>
      </c>
      <c r="C193" s="10" t="s">
        <v>43</v>
      </c>
      <c r="D193" s="9">
        <v>121858</v>
      </c>
      <c r="E193" s="9">
        <v>37894.85</v>
      </c>
      <c r="F193" s="8">
        <f t="shared" si="4"/>
        <v>31.09754796566495</v>
      </c>
      <c r="G193" s="9">
        <f t="shared" si="5"/>
        <v>83963.15</v>
      </c>
    </row>
    <row r="194" spans="1:7" ht="57">
      <c r="A194" s="6"/>
      <c r="B194" s="10" t="s">
        <v>195</v>
      </c>
      <c r="C194" s="10" t="s">
        <v>17</v>
      </c>
      <c r="D194" s="9">
        <v>1668996</v>
      </c>
      <c r="E194" s="9">
        <v>1714068</v>
      </c>
      <c r="F194" s="8">
        <f t="shared" si="4"/>
        <v>102.70054571730549</v>
      </c>
      <c r="G194" s="9">
        <f t="shared" si="5"/>
        <v>-45072</v>
      </c>
    </row>
    <row r="195" spans="1:7" ht="71.25">
      <c r="A195" s="6"/>
      <c r="B195" s="10" t="s">
        <v>387</v>
      </c>
      <c r="C195" s="10" t="s">
        <v>332</v>
      </c>
      <c r="D195" s="9">
        <v>1668996</v>
      </c>
      <c r="E195" s="9">
        <v>1714068</v>
      </c>
      <c r="F195" s="8">
        <f t="shared" si="4"/>
        <v>102.70054571730549</v>
      </c>
      <c r="G195" s="9">
        <f t="shared" si="5"/>
        <v>-45072</v>
      </c>
    </row>
    <row r="196" spans="1:7" ht="71.25">
      <c r="A196" s="6"/>
      <c r="B196" s="10" t="s">
        <v>413</v>
      </c>
      <c r="C196" s="10" t="s">
        <v>16</v>
      </c>
      <c r="D196" s="9">
        <v>1668996</v>
      </c>
      <c r="E196" s="9">
        <v>1714068</v>
      </c>
      <c r="F196" s="8">
        <f t="shared" si="4"/>
        <v>102.70054571730549</v>
      </c>
      <c r="G196" s="9">
        <f t="shared" si="5"/>
        <v>-45072</v>
      </c>
    </row>
    <row r="197" spans="1:7" ht="85.5">
      <c r="A197" s="6"/>
      <c r="B197" s="10" t="s">
        <v>382</v>
      </c>
      <c r="C197" s="10" t="s">
        <v>326</v>
      </c>
      <c r="D197" s="9">
        <v>1668996</v>
      </c>
      <c r="E197" s="9">
        <v>1714068</v>
      </c>
      <c r="F197" s="8">
        <f t="shared" si="4"/>
        <v>102.70054571730549</v>
      </c>
      <c r="G197" s="9">
        <f t="shared" si="5"/>
        <v>-45072</v>
      </c>
    </row>
    <row r="198" spans="1:7" ht="28.5">
      <c r="A198" s="6"/>
      <c r="B198" s="10" t="s">
        <v>52</v>
      </c>
      <c r="C198" s="10" t="s">
        <v>123</v>
      </c>
      <c r="D198" s="9">
        <v>1617047</v>
      </c>
      <c r="E198" s="9">
        <v>0</v>
      </c>
      <c r="F198" s="8">
        <f t="shared" si="4"/>
        <v>0</v>
      </c>
      <c r="G198" s="9">
        <f t="shared" si="5"/>
        <v>1617047</v>
      </c>
    </row>
    <row r="199" spans="1:7" ht="28.5">
      <c r="A199" s="6"/>
      <c r="B199" s="10" t="s">
        <v>364</v>
      </c>
      <c r="C199" s="10" t="s">
        <v>26</v>
      </c>
      <c r="D199" s="9">
        <v>1617047</v>
      </c>
      <c r="E199" s="9">
        <v>0</v>
      </c>
      <c r="F199" s="8">
        <f t="shared" si="4"/>
        <v>0</v>
      </c>
      <c r="G199" s="9">
        <f t="shared" si="5"/>
        <v>1617047</v>
      </c>
    </row>
    <row r="200" spans="1:7" ht="16.5">
      <c r="A200" s="6"/>
      <c r="B200" s="10" t="s">
        <v>139</v>
      </c>
      <c r="C200" s="10" t="s">
        <v>181</v>
      </c>
      <c r="D200" s="9">
        <v>1768397200</v>
      </c>
      <c r="E200" s="9">
        <v>1262871250</v>
      </c>
      <c r="F200" s="8">
        <f t="shared" si="4"/>
        <v>71.41332558092718</v>
      </c>
      <c r="G200" s="9">
        <f t="shared" si="5"/>
        <v>505525950</v>
      </c>
    </row>
    <row r="201" spans="1:7" ht="16.5">
      <c r="A201" s="6"/>
      <c r="B201" s="10" t="s">
        <v>33</v>
      </c>
      <c r="C201" s="10" t="s">
        <v>68</v>
      </c>
      <c r="D201" s="9">
        <v>1768397200</v>
      </c>
      <c r="E201" s="9">
        <v>1262871250</v>
      </c>
      <c r="F201" s="8">
        <f t="shared" si="4"/>
        <v>71.41332558092718</v>
      </c>
      <c r="G201" s="9">
        <f t="shared" si="5"/>
        <v>505525950</v>
      </c>
    </row>
    <row r="202" spans="1:7" ht="16.5">
      <c r="A202" s="6"/>
      <c r="B202" s="10" t="s">
        <v>89</v>
      </c>
      <c r="C202" s="10" t="s">
        <v>260</v>
      </c>
      <c r="D202" s="9">
        <v>81406900</v>
      </c>
      <c r="E202" s="9">
        <v>55798651.8</v>
      </c>
      <c r="F202" s="8">
        <f t="shared" si="4"/>
        <v>68.54290213728811</v>
      </c>
      <c r="G202" s="9">
        <f t="shared" si="5"/>
        <v>25608248.200000003</v>
      </c>
    </row>
    <row r="203" spans="1:7" ht="71.25">
      <c r="A203" s="6"/>
      <c r="B203" s="10" t="s">
        <v>6</v>
      </c>
      <c r="C203" s="10" t="s">
        <v>322</v>
      </c>
      <c r="D203" s="9">
        <v>76406900</v>
      </c>
      <c r="E203" s="9">
        <v>51710000</v>
      </c>
      <c r="F203" s="8">
        <f t="shared" si="4"/>
        <v>67.67713387141737</v>
      </c>
      <c r="G203" s="9">
        <f t="shared" si="5"/>
        <v>24696900</v>
      </c>
    </row>
    <row r="204" spans="1:7" ht="71.25">
      <c r="A204" s="6"/>
      <c r="B204" s="10" t="s">
        <v>215</v>
      </c>
      <c r="C204" s="10" t="s">
        <v>179</v>
      </c>
      <c r="D204" s="9">
        <v>76406900</v>
      </c>
      <c r="E204" s="9">
        <v>51710000</v>
      </c>
      <c r="F204" s="8">
        <f t="shared" si="4"/>
        <v>67.67713387141737</v>
      </c>
      <c r="G204" s="9">
        <f t="shared" si="5"/>
        <v>24696900</v>
      </c>
    </row>
    <row r="205" spans="1:7" ht="28.5">
      <c r="A205" s="6"/>
      <c r="B205" s="10" t="s">
        <v>257</v>
      </c>
      <c r="C205" s="10" t="s">
        <v>216</v>
      </c>
      <c r="D205" s="9">
        <v>5000000</v>
      </c>
      <c r="E205" s="9">
        <v>4088651.8</v>
      </c>
      <c r="F205" s="8">
        <f t="shared" si="4"/>
        <v>81.773036</v>
      </c>
      <c r="G205" s="9">
        <f t="shared" si="5"/>
        <v>911348.2000000002</v>
      </c>
    </row>
    <row r="206" spans="1:7" ht="42.75">
      <c r="A206" s="6"/>
      <c r="B206" s="10" t="s">
        <v>156</v>
      </c>
      <c r="C206" s="10" t="s">
        <v>47</v>
      </c>
      <c r="D206" s="9">
        <v>5000000</v>
      </c>
      <c r="E206" s="9">
        <v>4088651.8</v>
      </c>
      <c r="F206" s="8">
        <f t="shared" si="4"/>
        <v>81.773036</v>
      </c>
      <c r="G206" s="9">
        <f t="shared" si="5"/>
        <v>911348.2000000002</v>
      </c>
    </row>
    <row r="207" spans="1:7" ht="28.5">
      <c r="A207" s="6"/>
      <c r="B207" s="10" t="s">
        <v>155</v>
      </c>
      <c r="C207" s="10" t="s">
        <v>125</v>
      </c>
      <c r="D207" s="9">
        <v>1183437.75</v>
      </c>
      <c r="E207" s="9">
        <v>1148150.65</v>
      </c>
      <c r="F207" s="8">
        <f aca="true" t="shared" si="6" ref="F207:F222">E207/D207*100</f>
        <v>97.018254656825</v>
      </c>
      <c r="G207" s="9">
        <f aca="true" t="shared" si="7" ref="G207:G222">D207-E207</f>
        <v>35287.10000000009</v>
      </c>
    </row>
    <row r="208" spans="1:7" ht="28.5">
      <c r="A208" s="6"/>
      <c r="B208" s="10" t="s">
        <v>94</v>
      </c>
      <c r="C208" s="10" t="s">
        <v>269</v>
      </c>
      <c r="D208" s="9">
        <v>1183437.75</v>
      </c>
      <c r="E208" s="9">
        <v>1148150.65</v>
      </c>
      <c r="F208" s="8">
        <f t="shared" si="6"/>
        <v>97.018254656825</v>
      </c>
      <c r="G208" s="9">
        <f t="shared" si="7"/>
        <v>35287.10000000009</v>
      </c>
    </row>
    <row r="209" spans="1:7" ht="42.75">
      <c r="A209" s="6"/>
      <c r="B209" s="10" t="s">
        <v>336</v>
      </c>
      <c r="C209" s="10" t="s">
        <v>82</v>
      </c>
      <c r="D209" s="9">
        <v>1183437.75</v>
      </c>
      <c r="E209" s="9">
        <v>1148150.65</v>
      </c>
      <c r="F209" s="8">
        <f t="shared" si="6"/>
        <v>97.018254656825</v>
      </c>
      <c r="G209" s="9">
        <f t="shared" si="7"/>
        <v>35287.10000000009</v>
      </c>
    </row>
    <row r="210" spans="1:7" ht="16.5">
      <c r="A210" s="6"/>
      <c r="B210" s="10" t="s">
        <v>394</v>
      </c>
      <c r="C210" s="10" t="s">
        <v>72</v>
      </c>
      <c r="D210" s="9">
        <v>67280</v>
      </c>
      <c r="E210" s="9">
        <v>84280</v>
      </c>
      <c r="F210" s="8">
        <f t="shared" si="6"/>
        <v>125.26753864447086</v>
      </c>
      <c r="G210" s="9">
        <f t="shared" si="7"/>
        <v>-17000</v>
      </c>
    </row>
    <row r="211" spans="1:7" ht="28.5">
      <c r="A211" s="6"/>
      <c r="B211" s="10" t="s">
        <v>335</v>
      </c>
      <c r="C211" s="10" t="s">
        <v>188</v>
      </c>
      <c r="D211" s="9">
        <v>67280</v>
      </c>
      <c r="E211" s="9">
        <v>84280</v>
      </c>
      <c r="F211" s="8">
        <f t="shared" si="6"/>
        <v>125.26753864447086</v>
      </c>
      <c r="G211" s="9">
        <f t="shared" si="7"/>
        <v>-17000</v>
      </c>
    </row>
    <row r="212" spans="1:7" ht="42.75">
      <c r="A212" s="6"/>
      <c r="B212" s="10" t="s">
        <v>315</v>
      </c>
      <c r="C212" s="10" t="s">
        <v>393</v>
      </c>
      <c r="D212" s="9">
        <v>67280</v>
      </c>
      <c r="E212" s="9">
        <v>84280</v>
      </c>
      <c r="F212" s="8">
        <f t="shared" si="6"/>
        <v>125.26753864447086</v>
      </c>
      <c r="G212" s="9">
        <f t="shared" si="7"/>
        <v>-17000</v>
      </c>
    </row>
    <row r="213" spans="1:7" ht="71.25">
      <c r="A213" s="6"/>
      <c r="B213" s="10" t="s">
        <v>160</v>
      </c>
      <c r="C213" s="10" t="s">
        <v>309</v>
      </c>
      <c r="D213" s="9">
        <v>0</v>
      </c>
      <c r="E213" s="9">
        <v>4553018.98</v>
      </c>
      <c r="F213" s="8"/>
      <c r="G213" s="9">
        <f t="shared" si="7"/>
        <v>-4553018.98</v>
      </c>
    </row>
    <row r="214" spans="1:7" ht="85.5">
      <c r="A214" s="6"/>
      <c r="B214" s="10" t="s">
        <v>396</v>
      </c>
      <c r="C214" s="10" t="s">
        <v>325</v>
      </c>
      <c r="D214" s="9">
        <v>0</v>
      </c>
      <c r="E214" s="9">
        <v>4553018.98</v>
      </c>
      <c r="F214" s="8"/>
      <c r="G214" s="9">
        <f t="shared" si="7"/>
        <v>-4553018.98</v>
      </c>
    </row>
    <row r="215" spans="1:7" ht="85.5">
      <c r="A215" s="6"/>
      <c r="B215" s="10" t="s">
        <v>369</v>
      </c>
      <c r="C215" s="10" t="s">
        <v>119</v>
      </c>
      <c r="D215" s="9">
        <v>0</v>
      </c>
      <c r="E215" s="9">
        <v>4553018.98</v>
      </c>
      <c r="F215" s="8"/>
      <c r="G215" s="9">
        <f t="shared" si="7"/>
        <v>-4553018.98</v>
      </c>
    </row>
    <row r="216" spans="1:7" ht="28.5">
      <c r="A216" s="6"/>
      <c r="B216" s="10" t="s">
        <v>41</v>
      </c>
      <c r="C216" s="10" t="s">
        <v>7</v>
      </c>
      <c r="D216" s="9">
        <v>0</v>
      </c>
      <c r="E216" s="9">
        <v>4553018.98</v>
      </c>
      <c r="F216" s="8"/>
      <c r="G216" s="9">
        <f t="shared" si="7"/>
        <v>-4553018.98</v>
      </c>
    </row>
    <row r="217" spans="1:7" ht="42.75">
      <c r="A217" s="6"/>
      <c r="B217" s="10" t="s">
        <v>4</v>
      </c>
      <c r="C217" s="10" t="s">
        <v>349</v>
      </c>
      <c r="D217" s="9">
        <v>0</v>
      </c>
      <c r="E217" s="9">
        <v>4538840.13</v>
      </c>
      <c r="F217" s="8"/>
      <c r="G217" s="9">
        <f t="shared" si="7"/>
        <v>-4538840.13</v>
      </c>
    </row>
    <row r="218" spans="1:7" ht="42.75">
      <c r="A218" s="6"/>
      <c r="B218" s="10" t="s">
        <v>21</v>
      </c>
      <c r="C218" s="10" t="s">
        <v>243</v>
      </c>
      <c r="D218" s="9">
        <v>0</v>
      </c>
      <c r="E218" s="9">
        <v>14178.85</v>
      </c>
      <c r="F218" s="8"/>
      <c r="G218" s="9">
        <f t="shared" si="7"/>
        <v>-14178.85</v>
      </c>
    </row>
    <row r="219" spans="1:7" ht="42.75">
      <c r="A219" s="6"/>
      <c r="B219" s="10" t="s">
        <v>92</v>
      </c>
      <c r="C219" s="10" t="s">
        <v>284</v>
      </c>
      <c r="D219" s="9">
        <v>-712897.78</v>
      </c>
      <c r="E219" s="9">
        <v>-6758639.11</v>
      </c>
      <c r="F219" s="8">
        <f t="shared" si="6"/>
        <v>948.0516421302364</v>
      </c>
      <c r="G219" s="9">
        <f t="shared" si="7"/>
        <v>6045741.33</v>
      </c>
    </row>
    <row r="220" spans="1:7" ht="57">
      <c r="A220" s="6"/>
      <c r="B220" s="10" t="s">
        <v>225</v>
      </c>
      <c r="C220" s="10" t="s">
        <v>101</v>
      </c>
      <c r="D220" s="9">
        <v>-712897.78</v>
      </c>
      <c r="E220" s="9">
        <v>-6758639.11</v>
      </c>
      <c r="F220" s="8">
        <f t="shared" si="6"/>
        <v>948.0516421302364</v>
      </c>
      <c r="G220" s="9">
        <f t="shared" si="7"/>
        <v>6045741.33</v>
      </c>
    </row>
    <row r="221" spans="1:7" ht="71.25">
      <c r="A221" s="6"/>
      <c r="B221" s="10" t="s">
        <v>307</v>
      </c>
      <c r="C221" s="10" t="s">
        <v>398</v>
      </c>
      <c r="D221" s="9">
        <v>0</v>
      </c>
      <c r="E221" s="9">
        <v>-2962843.43</v>
      </c>
      <c r="F221" s="8"/>
      <c r="G221" s="9">
        <f t="shared" si="7"/>
        <v>2962843.43</v>
      </c>
    </row>
    <row r="222" spans="1:7" ht="57">
      <c r="A222" s="6"/>
      <c r="B222" s="10" t="s">
        <v>412</v>
      </c>
      <c r="C222" s="10" t="s">
        <v>340</v>
      </c>
      <c r="D222" s="9">
        <v>-712897.78</v>
      </c>
      <c r="E222" s="9">
        <v>-3795795.68</v>
      </c>
      <c r="F222" s="8">
        <f t="shared" si="6"/>
        <v>532.4459952729829</v>
      </c>
      <c r="G222" s="9">
        <f t="shared" si="7"/>
        <v>3082897.9000000004</v>
      </c>
    </row>
  </sheetData>
  <sheetProtection/>
  <mergeCells count="5">
    <mergeCell ref="C6:E6"/>
    <mergeCell ref="C7:E7"/>
    <mergeCell ref="A11:G11"/>
    <mergeCell ref="C2:E2"/>
    <mergeCell ref="C4:E4"/>
  </mergeCells>
  <printOptions/>
  <pageMargins left="0.7086614173228347" right="0.7086614173228347" top="0.7480314960629921" bottom="0.7480314960629921" header="0.31496062992125984" footer="0.31496062992125984"/>
  <pageSetup errors="blank"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belokurova</dc:creator>
  <cp:keywords/>
  <dc:description/>
  <cp:lastModifiedBy>Белокурова</cp:lastModifiedBy>
  <cp:lastPrinted>2021-07-20T06:35:07Z</cp:lastPrinted>
  <dcterms:created xsi:type="dcterms:W3CDTF">2021-07-20T06:31:35Z</dcterms:created>
  <dcterms:modified xsi:type="dcterms:W3CDTF">2021-07-22T12:16:38Z</dcterms:modified>
  <cp:category/>
  <cp:version/>
  <cp:contentType/>
  <cp:contentStatus/>
</cp:coreProperties>
</file>