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7170" yWindow="30" windowWidth="16170" windowHeight="15000"/>
  </bookViews>
  <sheets>
    <sheet name="Расходы" sheetId="3" r:id="rId1"/>
  </sheets>
  <definedNames>
    <definedName name="_xlnm._FilterDatabase" localSheetId="0" hidden="1">Расходы!$A$6:$G$374</definedName>
    <definedName name="_xlnm.Print_Titles" localSheetId="0">Расходы!$1:$6</definedName>
    <definedName name="_xlnm.Print_Area" localSheetId="0">Расходы!$A$1:$F$374</definedName>
  </definedNames>
  <calcPr calcId="145621"/>
</workbook>
</file>

<file path=xl/calcChain.xml><?xml version="1.0" encoding="utf-8"?>
<calcChain xmlns="http://schemas.openxmlformats.org/spreadsheetml/2006/main">
  <c r="F275" i="3" l="1"/>
  <c r="E275" i="3"/>
  <c r="F88" i="3"/>
  <c r="F89" i="3"/>
  <c r="E88" i="3"/>
  <c r="E89" i="3"/>
  <c r="F41" i="3"/>
  <c r="F42" i="3"/>
  <c r="F43" i="3"/>
  <c r="F44" i="3"/>
  <c r="E42" i="3"/>
  <c r="E43" i="3"/>
  <c r="E44" i="3"/>
  <c r="E373" i="3" l="1"/>
  <c r="E358" i="3"/>
  <c r="E314" i="3"/>
  <c r="F287" i="3"/>
  <c r="E287" i="3"/>
  <c r="E133" i="3"/>
  <c r="E86" i="3"/>
  <c r="E84" i="3"/>
  <c r="E216" i="3"/>
  <c r="F216" i="3"/>
  <c r="C7" i="3"/>
  <c r="F172" i="3" l="1"/>
  <c r="F173" i="3"/>
  <c r="F174" i="3"/>
  <c r="E172" i="3"/>
  <c r="E173" i="3"/>
  <c r="E174" i="3"/>
  <c r="F176" i="3"/>
  <c r="F177" i="3"/>
  <c r="E176" i="3"/>
  <c r="E177" i="3"/>
  <c r="F194" i="3"/>
  <c r="F195" i="3"/>
  <c r="E194" i="3"/>
  <c r="E195" i="3"/>
  <c r="D7" i="3"/>
  <c r="E7" i="3" s="1"/>
  <c r="F109" i="3"/>
  <c r="F110" i="3"/>
  <c r="F111" i="3"/>
  <c r="E109" i="3"/>
  <c r="E110" i="3"/>
  <c r="E111" i="3"/>
  <c r="F7" i="3" l="1"/>
  <c r="F362" i="3"/>
  <c r="F363" i="3"/>
  <c r="E362" i="3"/>
  <c r="E363" i="3"/>
  <c r="E364" i="3"/>
  <c r="F207" i="3"/>
  <c r="F208" i="3"/>
  <c r="F209" i="3"/>
  <c r="F210" i="3"/>
  <c r="F211" i="3"/>
  <c r="F212" i="3"/>
  <c r="F213" i="3"/>
  <c r="F214" i="3"/>
  <c r="F215" i="3"/>
  <c r="F206" i="3"/>
  <c r="E207" i="3"/>
  <c r="E208" i="3"/>
  <c r="E209" i="3"/>
  <c r="E210" i="3"/>
  <c r="E211" i="3"/>
  <c r="E212" i="3"/>
  <c r="E213" i="3"/>
  <c r="E214" i="3"/>
  <c r="E215" i="3"/>
  <c r="F131" i="3"/>
  <c r="F132" i="3"/>
  <c r="F133" i="3"/>
  <c r="E131" i="3"/>
  <c r="E132" i="3"/>
  <c r="F56" i="3" l="1"/>
  <c r="E56" i="3"/>
  <c r="E41" i="3"/>
  <c r="F39" i="3"/>
  <c r="F40" i="3"/>
  <c r="E39" i="3"/>
  <c r="E40" i="3"/>
  <c r="F329" i="3"/>
  <c r="F330" i="3"/>
  <c r="F331" i="3"/>
  <c r="E329" i="3"/>
  <c r="E330" i="3"/>
  <c r="E331" i="3"/>
  <c r="F270" i="3"/>
  <c r="F271" i="3"/>
  <c r="E270" i="3"/>
  <c r="E271" i="3"/>
  <c r="F267" i="3"/>
  <c r="F268" i="3"/>
  <c r="E267" i="3"/>
  <c r="E268" i="3"/>
  <c r="F245" i="3"/>
  <c r="F246" i="3"/>
  <c r="F247" i="3"/>
  <c r="F248" i="3"/>
  <c r="E245" i="3"/>
  <c r="E246" i="3"/>
  <c r="E247" i="3"/>
  <c r="E248" i="3"/>
  <c r="F116" i="3"/>
  <c r="E116" i="3"/>
  <c r="F303" i="3" l="1"/>
  <c r="E303" i="3"/>
  <c r="F175" i="3" l="1"/>
  <c r="E175" i="3"/>
  <c r="F112" i="3"/>
  <c r="F113" i="3"/>
  <c r="F114" i="3"/>
  <c r="F115" i="3"/>
  <c r="E112" i="3"/>
  <c r="E113" i="3"/>
  <c r="E114" i="3"/>
  <c r="E115" i="3"/>
  <c r="F67" i="3"/>
  <c r="F68" i="3"/>
  <c r="F69" i="3"/>
  <c r="E67" i="3"/>
  <c r="E68" i="3"/>
  <c r="E69" i="3"/>
  <c r="F373" i="3" l="1"/>
  <c r="F374" i="3"/>
  <c r="E374" i="3"/>
  <c r="E9" i="3"/>
  <c r="F360" i="3" l="1"/>
  <c r="F361" i="3"/>
  <c r="E360" i="3"/>
  <c r="E361" i="3"/>
  <c r="E272" i="3"/>
  <c r="E315" i="3"/>
  <c r="E316" i="3"/>
  <c r="E225" i="3"/>
  <c r="E226" i="3"/>
  <c r="F225" i="3"/>
  <c r="F226" i="3"/>
  <c r="F249" i="3" l="1"/>
  <c r="E249" i="3"/>
  <c r="F314" i="3" l="1"/>
  <c r="F315" i="3"/>
  <c r="F316" i="3"/>
  <c r="F272" i="3"/>
  <c r="F322" i="3" l="1"/>
  <c r="F323" i="3"/>
  <c r="F324" i="3"/>
  <c r="F325" i="3"/>
  <c r="F326" i="3"/>
  <c r="F327" i="3"/>
  <c r="F328" i="3"/>
  <c r="F332" i="3"/>
  <c r="F333" i="3"/>
  <c r="F334" i="3"/>
  <c r="F335" i="3"/>
  <c r="F336" i="3"/>
  <c r="F337" i="3"/>
  <c r="F338" i="3"/>
  <c r="F339" i="3"/>
  <c r="F340" i="3"/>
  <c r="F341" i="3"/>
  <c r="F342" i="3"/>
  <c r="F343" i="3"/>
  <c r="F344" i="3"/>
  <c r="F345" i="3"/>
  <c r="F346" i="3"/>
  <c r="F347" i="3"/>
  <c r="F348" i="3"/>
  <c r="F349" i="3"/>
  <c r="F350" i="3"/>
  <c r="F351" i="3"/>
  <c r="F352" i="3"/>
  <c r="F353" i="3"/>
  <c r="F354" i="3"/>
  <c r="F355" i="3"/>
  <c r="F356" i="3"/>
  <c r="F357" i="3"/>
  <c r="F358" i="3"/>
  <c r="F359" i="3"/>
  <c r="F364" i="3"/>
  <c r="F365" i="3"/>
  <c r="F366" i="3"/>
  <c r="F367" i="3"/>
  <c r="F368" i="3"/>
  <c r="F369" i="3"/>
  <c r="F370" i="3"/>
  <c r="F371" i="3"/>
  <c r="F372" i="3"/>
  <c r="F229" i="3"/>
  <c r="F230" i="3"/>
  <c r="F231" i="3"/>
  <c r="F232" i="3"/>
  <c r="F233" i="3"/>
  <c r="F234" i="3"/>
  <c r="F235" i="3"/>
  <c r="F236" i="3"/>
  <c r="F237" i="3"/>
  <c r="F238" i="3"/>
  <c r="F239" i="3"/>
  <c r="F240" i="3"/>
  <c r="F241" i="3"/>
  <c r="F242" i="3"/>
  <c r="F243" i="3"/>
  <c r="F244" i="3"/>
  <c r="F250" i="3"/>
  <c r="F251" i="3"/>
  <c r="F252" i="3"/>
  <c r="F253" i="3"/>
  <c r="F254" i="3"/>
  <c r="F255" i="3"/>
  <c r="F256" i="3"/>
  <c r="F257" i="3"/>
  <c r="F258" i="3"/>
  <c r="F259" i="3"/>
  <c r="F260" i="3"/>
  <c r="F261" i="3"/>
  <c r="F262" i="3"/>
  <c r="F263" i="3"/>
  <c r="F264" i="3"/>
  <c r="F265" i="3"/>
  <c r="F266" i="3"/>
  <c r="F269" i="3"/>
  <c r="F273" i="3"/>
  <c r="F274" i="3"/>
  <c r="F276" i="3"/>
  <c r="F277" i="3"/>
  <c r="F278" i="3"/>
  <c r="F279" i="3"/>
  <c r="F280" i="3"/>
  <c r="F281" i="3"/>
  <c r="F282" i="3"/>
  <c r="F283" i="3"/>
  <c r="F284" i="3"/>
  <c r="F285" i="3"/>
  <c r="F286" i="3"/>
  <c r="F288" i="3"/>
  <c r="F289" i="3"/>
  <c r="F290" i="3"/>
  <c r="F291" i="3"/>
  <c r="F292" i="3"/>
  <c r="F293" i="3"/>
  <c r="F294" i="3"/>
  <c r="F295" i="3"/>
  <c r="F296" i="3"/>
  <c r="F297" i="3"/>
  <c r="F298" i="3"/>
  <c r="F300" i="3"/>
  <c r="F301" i="3"/>
  <c r="F302" i="3"/>
  <c r="F304" i="3"/>
  <c r="F305" i="3"/>
  <c r="F306" i="3"/>
  <c r="F307" i="3"/>
  <c r="F308" i="3"/>
  <c r="F309" i="3"/>
  <c r="F310" i="3"/>
  <c r="F311" i="3"/>
  <c r="F312" i="3"/>
  <c r="F313" i="3"/>
  <c r="F317" i="3"/>
  <c r="F318" i="3"/>
  <c r="F319" i="3"/>
  <c r="F320" i="3"/>
  <c r="F321" i="3"/>
  <c r="F219" i="3"/>
  <c r="F220" i="3"/>
  <c r="F221" i="3"/>
  <c r="F222" i="3"/>
  <c r="F223" i="3"/>
  <c r="F224" i="3"/>
  <c r="F227" i="3"/>
  <c r="F228" i="3"/>
  <c r="F204" i="3"/>
  <c r="F205" i="3"/>
  <c r="F217" i="3"/>
  <c r="F218" i="3"/>
  <c r="F196" i="3"/>
  <c r="F197" i="3"/>
  <c r="F198" i="3"/>
  <c r="F199" i="3"/>
  <c r="F200" i="3"/>
  <c r="F201" i="3"/>
  <c r="F202" i="3"/>
  <c r="F203" i="3"/>
  <c r="F181" i="3"/>
  <c r="F182" i="3"/>
  <c r="F183" i="3"/>
  <c r="F184" i="3"/>
  <c r="F185" i="3"/>
  <c r="F186" i="3"/>
  <c r="F187" i="3"/>
  <c r="F188" i="3"/>
  <c r="F189" i="3"/>
  <c r="F190" i="3"/>
  <c r="F191" i="3"/>
  <c r="F192" i="3"/>
  <c r="F193" i="3"/>
  <c r="F162" i="3"/>
  <c r="F163" i="3"/>
  <c r="F164" i="3"/>
  <c r="F165" i="3"/>
  <c r="F166" i="3"/>
  <c r="F167" i="3"/>
  <c r="F168" i="3"/>
  <c r="F169" i="3"/>
  <c r="F170" i="3"/>
  <c r="F171" i="3"/>
  <c r="F178" i="3"/>
  <c r="F179" i="3"/>
  <c r="F180" i="3"/>
  <c r="F154" i="3"/>
  <c r="F155" i="3"/>
  <c r="F156" i="3"/>
  <c r="F157" i="3"/>
  <c r="F158" i="3"/>
  <c r="F159" i="3"/>
  <c r="F160" i="3"/>
  <c r="F161" i="3"/>
  <c r="F147" i="3"/>
  <c r="F148" i="3"/>
  <c r="F149" i="3"/>
  <c r="F150" i="3"/>
  <c r="F151" i="3"/>
  <c r="F152" i="3"/>
  <c r="F153" i="3"/>
  <c r="F137" i="3"/>
  <c r="F138" i="3"/>
  <c r="F139" i="3"/>
  <c r="F140" i="3"/>
  <c r="F141" i="3"/>
  <c r="F142" i="3"/>
  <c r="F143" i="3"/>
  <c r="F144" i="3"/>
  <c r="F145" i="3"/>
  <c r="F146" i="3"/>
  <c r="F117" i="3"/>
  <c r="F118" i="3"/>
  <c r="F119" i="3"/>
  <c r="F120" i="3"/>
  <c r="F121" i="3"/>
  <c r="F122" i="3"/>
  <c r="F123" i="3"/>
  <c r="F124" i="3"/>
  <c r="F125" i="3"/>
  <c r="F126" i="3"/>
  <c r="F127" i="3"/>
  <c r="F128" i="3"/>
  <c r="F129" i="3"/>
  <c r="F130" i="3"/>
  <c r="F134" i="3"/>
  <c r="F135" i="3"/>
  <c r="F136" i="3"/>
  <c r="F98" i="3"/>
  <c r="F99" i="3"/>
  <c r="F100" i="3"/>
  <c r="F101" i="3"/>
  <c r="F102" i="3"/>
  <c r="F103" i="3"/>
  <c r="F104" i="3"/>
  <c r="F105" i="3"/>
  <c r="F106" i="3"/>
  <c r="F107" i="3"/>
  <c r="F108" i="3"/>
  <c r="F83" i="3"/>
  <c r="F84" i="3"/>
  <c r="F85" i="3"/>
  <c r="F86" i="3"/>
  <c r="F87" i="3"/>
  <c r="F90" i="3"/>
  <c r="F91" i="3"/>
  <c r="F92" i="3"/>
  <c r="F93" i="3"/>
  <c r="F94" i="3"/>
  <c r="F95" i="3"/>
  <c r="F96" i="3"/>
  <c r="F97" i="3"/>
  <c r="F70" i="3"/>
  <c r="F71" i="3"/>
  <c r="F72" i="3"/>
  <c r="F73" i="3"/>
  <c r="F74" i="3"/>
  <c r="F75" i="3"/>
  <c r="F76" i="3"/>
  <c r="F77" i="3"/>
  <c r="F78" i="3"/>
  <c r="F79" i="3"/>
  <c r="F80" i="3"/>
  <c r="F81" i="3"/>
  <c r="F82" i="3"/>
  <c r="F63" i="3"/>
  <c r="F64" i="3"/>
  <c r="F65" i="3"/>
  <c r="F66" i="3"/>
  <c r="F48" i="3"/>
  <c r="F49" i="3"/>
  <c r="F50" i="3"/>
  <c r="F51" i="3"/>
  <c r="F52" i="3"/>
  <c r="F53" i="3"/>
  <c r="F54" i="3"/>
  <c r="F55" i="3"/>
  <c r="F57" i="3"/>
  <c r="F58" i="3"/>
  <c r="F59" i="3"/>
  <c r="F60" i="3"/>
  <c r="F61" i="3"/>
  <c r="F62" i="3"/>
  <c r="F29" i="3"/>
  <c r="F30" i="3"/>
  <c r="F31" i="3"/>
  <c r="F32" i="3"/>
  <c r="F33" i="3"/>
  <c r="F34" i="3"/>
  <c r="F35" i="3"/>
  <c r="F36" i="3"/>
  <c r="F37" i="3"/>
  <c r="F38" i="3"/>
  <c r="F45" i="3"/>
  <c r="F46" i="3"/>
  <c r="F47" i="3"/>
  <c r="F17" i="3"/>
  <c r="F18" i="3"/>
  <c r="F19" i="3"/>
  <c r="F20" i="3"/>
  <c r="F21" i="3"/>
  <c r="F22" i="3"/>
  <c r="F23" i="3"/>
  <c r="F24" i="3"/>
  <c r="F25" i="3"/>
  <c r="F26" i="3"/>
  <c r="F27" i="3"/>
  <c r="F28" i="3"/>
  <c r="F10" i="3"/>
  <c r="F11" i="3"/>
  <c r="F12" i="3"/>
  <c r="F13" i="3"/>
  <c r="F14" i="3"/>
  <c r="F15" i="3"/>
  <c r="F16" i="3"/>
  <c r="F9" i="3"/>
  <c r="E81" i="3"/>
  <c r="E82" i="3"/>
  <c r="E83" i="3"/>
  <c r="E85" i="3"/>
  <c r="E87" i="3"/>
  <c r="E90" i="3"/>
  <c r="E91" i="3"/>
  <c r="E92" i="3"/>
  <c r="E93" i="3"/>
  <c r="E94" i="3"/>
  <c r="E95" i="3"/>
  <c r="E96" i="3"/>
  <c r="E97" i="3"/>
  <c r="E98" i="3"/>
  <c r="E99" i="3"/>
  <c r="E100" i="3"/>
  <c r="E101" i="3"/>
  <c r="E102" i="3"/>
  <c r="E103" i="3"/>
  <c r="E104" i="3"/>
  <c r="E105" i="3"/>
  <c r="E106" i="3"/>
  <c r="E107" i="3"/>
  <c r="E108" i="3"/>
  <c r="E117" i="3"/>
  <c r="E118" i="3"/>
  <c r="E119" i="3"/>
  <c r="E120" i="3"/>
  <c r="E121" i="3"/>
  <c r="E122" i="3"/>
  <c r="E123" i="3"/>
  <c r="E124" i="3"/>
  <c r="E125" i="3"/>
  <c r="E126" i="3"/>
  <c r="E127" i="3"/>
  <c r="E128" i="3"/>
  <c r="E129" i="3"/>
  <c r="E130" i="3"/>
  <c r="E134" i="3"/>
  <c r="E135" i="3"/>
  <c r="E136" i="3"/>
  <c r="E137" i="3"/>
  <c r="E138" i="3"/>
  <c r="E139" i="3"/>
  <c r="E140" i="3"/>
  <c r="E141" i="3"/>
  <c r="E142" i="3"/>
  <c r="E143" i="3"/>
  <c r="E144" i="3"/>
  <c r="E145" i="3"/>
  <c r="E146" i="3"/>
  <c r="E147" i="3"/>
  <c r="E148" i="3"/>
  <c r="E149" i="3"/>
  <c r="E150" i="3"/>
  <c r="E151" i="3"/>
  <c r="E152" i="3"/>
  <c r="E153" i="3"/>
  <c r="E154" i="3"/>
  <c r="E155" i="3"/>
  <c r="E156" i="3"/>
  <c r="E157" i="3"/>
  <c r="E158" i="3"/>
  <c r="E159" i="3"/>
  <c r="E160" i="3"/>
  <c r="E161" i="3"/>
  <c r="E162" i="3"/>
  <c r="E163" i="3"/>
  <c r="E164" i="3"/>
  <c r="E165" i="3"/>
  <c r="E166" i="3"/>
  <c r="E167" i="3"/>
  <c r="E168" i="3"/>
  <c r="E169" i="3"/>
  <c r="E170" i="3"/>
  <c r="E171" i="3"/>
  <c r="E178" i="3"/>
  <c r="E179" i="3"/>
  <c r="E180" i="3"/>
  <c r="E181" i="3"/>
  <c r="E182" i="3"/>
  <c r="E183" i="3"/>
  <c r="E184" i="3"/>
  <c r="E185" i="3"/>
  <c r="E186" i="3"/>
  <c r="E187" i="3"/>
  <c r="E188" i="3"/>
  <c r="E189" i="3"/>
  <c r="E190" i="3"/>
  <c r="E191" i="3"/>
  <c r="E192" i="3"/>
  <c r="E193" i="3"/>
  <c r="E196" i="3"/>
  <c r="E197" i="3"/>
  <c r="E198" i="3"/>
  <c r="E199" i="3"/>
  <c r="E200" i="3"/>
  <c r="E201" i="3"/>
  <c r="E202" i="3"/>
  <c r="E203" i="3"/>
  <c r="E204" i="3"/>
  <c r="E205" i="3"/>
  <c r="E206" i="3"/>
  <c r="E217" i="3"/>
  <c r="E218" i="3"/>
  <c r="E219" i="3"/>
  <c r="E220" i="3"/>
  <c r="E221" i="3"/>
  <c r="E222" i="3"/>
  <c r="E223" i="3"/>
  <c r="E224" i="3"/>
  <c r="E227" i="3"/>
  <c r="E228" i="3"/>
  <c r="E229" i="3"/>
  <c r="E230" i="3"/>
  <c r="E231" i="3"/>
  <c r="E232" i="3"/>
  <c r="E233" i="3"/>
  <c r="E234" i="3"/>
  <c r="E235" i="3"/>
  <c r="E236" i="3"/>
  <c r="E237" i="3"/>
  <c r="E238" i="3"/>
  <c r="E239" i="3"/>
  <c r="E240" i="3"/>
  <c r="E241" i="3"/>
  <c r="E242" i="3"/>
  <c r="E243" i="3"/>
  <c r="E244" i="3"/>
  <c r="E250" i="3"/>
  <c r="E251" i="3"/>
  <c r="E252" i="3"/>
  <c r="E253" i="3"/>
  <c r="E254" i="3"/>
  <c r="E255" i="3"/>
  <c r="E256" i="3"/>
  <c r="E257" i="3"/>
  <c r="E258" i="3"/>
  <c r="E259" i="3"/>
  <c r="E260" i="3"/>
  <c r="E261" i="3"/>
  <c r="E262" i="3"/>
  <c r="E263" i="3"/>
  <c r="E264" i="3"/>
  <c r="E265" i="3"/>
  <c r="E266" i="3"/>
  <c r="E269" i="3"/>
  <c r="E273" i="3"/>
  <c r="E274" i="3"/>
  <c r="E276" i="3"/>
  <c r="E277" i="3"/>
  <c r="E278" i="3"/>
  <c r="E279" i="3"/>
  <c r="E280" i="3"/>
  <c r="E281" i="3"/>
  <c r="E282" i="3"/>
  <c r="E283" i="3"/>
  <c r="E284" i="3"/>
  <c r="E285" i="3"/>
  <c r="E286" i="3"/>
  <c r="E288" i="3"/>
  <c r="E289" i="3"/>
  <c r="E290" i="3"/>
  <c r="E291" i="3"/>
  <c r="E292" i="3"/>
  <c r="E293" i="3"/>
  <c r="E294" i="3"/>
  <c r="E295" i="3"/>
  <c r="E296" i="3"/>
  <c r="E297" i="3"/>
  <c r="E298" i="3"/>
  <c r="E300" i="3"/>
  <c r="E301" i="3"/>
  <c r="E302" i="3"/>
  <c r="E304" i="3"/>
  <c r="E305" i="3"/>
  <c r="E306" i="3"/>
  <c r="E307" i="3"/>
  <c r="E308" i="3"/>
  <c r="E309" i="3"/>
  <c r="E310" i="3"/>
  <c r="E311" i="3"/>
  <c r="E312" i="3"/>
  <c r="E313" i="3"/>
  <c r="E317" i="3"/>
  <c r="E318" i="3"/>
  <c r="E319" i="3"/>
  <c r="E320" i="3"/>
  <c r="E321" i="3"/>
  <c r="E322" i="3"/>
  <c r="E323" i="3"/>
  <c r="E324" i="3"/>
  <c r="E325" i="3"/>
  <c r="E326" i="3"/>
  <c r="E327" i="3"/>
  <c r="E328" i="3"/>
  <c r="E332" i="3"/>
  <c r="E333" i="3"/>
  <c r="E334" i="3"/>
  <c r="E335" i="3"/>
  <c r="E336" i="3"/>
  <c r="E337" i="3"/>
  <c r="E338" i="3"/>
  <c r="E339" i="3"/>
  <c r="E340" i="3"/>
  <c r="E341" i="3"/>
  <c r="E342" i="3"/>
  <c r="E343" i="3"/>
  <c r="E344" i="3"/>
  <c r="E345" i="3"/>
  <c r="E346" i="3"/>
  <c r="E347" i="3"/>
  <c r="E348" i="3"/>
  <c r="E349" i="3"/>
  <c r="E350" i="3"/>
  <c r="E351" i="3"/>
  <c r="E352" i="3"/>
  <c r="E353" i="3"/>
  <c r="E354" i="3"/>
  <c r="E355" i="3"/>
  <c r="E356" i="3"/>
  <c r="E357" i="3"/>
  <c r="E359" i="3"/>
  <c r="E365" i="3"/>
  <c r="E366" i="3"/>
  <c r="E367" i="3"/>
  <c r="E368" i="3"/>
  <c r="E369" i="3"/>
  <c r="E370" i="3"/>
  <c r="E371" i="3"/>
  <c r="E372" i="3"/>
  <c r="E63" i="3"/>
  <c r="E64" i="3"/>
  <c r="E65" i="3"/>
  <c r="E66" i="3"/>
  <c r="E70" i="3"/>
  <c r="E71" i="3"/>
  <c r="E72" i="3"/>
  <c r="E73" i="3"/>
  <c r="E74" i="3"/>
  <c r="E75" i="3"/>
  <c r="E76" i="3"/>
  <c r="E77" i="3"/>
  <c r="E78" i="3"/>
  <c r="E79" i="3"/>
  <c r="E80" i="3"/>
  <c r="E48" i="3"/>
  <c r="E49" i="3"/>
  <c r="E50" i="3"/>
  <c r="E51" i="3"/>
  <c r="E52" i="3"/>
  <c r="E53" i="3"/>
  <c r="E54" i="3"/>
  <c r="E55" i="3"/>
  <c r="E57" i="3"/>
  <c r="E58" i="3"/>
  <c r="E59" i="3"/>
  <c r="E60" i="3"/>
  <c r="E61" i="3"/>
  <c r="E62" i="3"/>
  <c r="E27" i="3"/>
  <c r="E28" i="3"/>
  <c r="E29" i="3"/>
  <c r="E30" i="3"/>
  <c r="E31" i="3"/>
  <c r="E32" i="3"/>
  <c r="E33" i="3"/>
  <c r="E34" i="3"/>
  <c r="E35" i="3"/>
  <c r="E36" i="3"/>
  <c r="E37" i="3"/>
  <c r="E38" i="3"/>
  <c r="E45" i="3"/>
  <c r="E46" i="3"/>
  <c r="E47" i="3"/>
  <c r="E17" i="3"/>
  <c r="E18" i="3"/>
  <c r="E19" i="3"/>
  <c r="E20" i="3"/>
  <c r="E21" i="3"/>
  <c r="E22" i="3"/>
  <c r="E23" i="3"/>
  <c r="E24" i="3"/>
  <c r="E25" i="3"/>
  <c r="E26" i="3"/>
  <c r="E11" i="3"/>
  <c r="E12" i="3"/>
  <c r="E13" i="3"/>
  <c r="E14" i="3"/>
  <c r="E15" i="3"/>
  <c r="E16" i="3"/>
  <c r="E10" i="3"/>
</calcChain>
</file>

<file path=xl/sharedStrings.xml><?xml version="1.0" encoding="utf-8"?>
<sst xmlns="http://schemas.openxmlformats.org/spreadsheetml/2006/main" count="749" uniqueCount="473">
  <si>
    <t>Утвержденные бюджетные назначения</t>
  </si>
  <si>
    <t>Наименование показателя</t>
  </si>
  <si>
    <t>Исполнено</t>
  </si>
  <si>
    <t>1</t>
  </si>
  <si>
    <t>2</t>
  </si>
  <si>
    <t>3</t>
  </si>
  <si>
    <t>4</t>
  </si>
  <si>
    <t>5</t>
  </si>
  <si>
    <t>6</t>
  </si>
  <si>
    <t>х</t>
  </si>
  <si>
    <t xml:space="preserve">в том числе: </t>
  </si>
  <si>
    <t>Код расхода по бюджетной классификации</t>
  </si>
  <si>
    <t>Расходы бюджета - всего</t>
  </si>
  <si>
    <t>ОБЩЕГОСУДАРСТВЕННЫЕ ВОПРОСЫ</t>
  </si>
  <si>
    <t>Функционирование высшего должностного лица субъекта Российской Федерации и муниципального образования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</si>
  <si>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</si>
  <si>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Расходы на выплаты персоналу государственных (муниципальных) органов</t>
  </si>
  <si>
    <t>Фонд оплаты труда государственных (муниципальных) органов</t>
  </si>
  <si>
    <t>Иные выплаты персоналу государственных (муниципальных) органов, за исключением фонда оплаты труда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</si>
  <si>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</si>
  <si>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</si>
  <si>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Иные выплаты государственных (муниципальных) органов привлекаемым лицам</t>
  </si>
  <si>
    <t>Закупка товаров, работ и услуг для обеспечения государственных (муниципальных) нужд</t>
  </si>
  <si>
    <t>Иные закупки товаров, работ и услуг для обеспечения государственных (муниципальных) нужд</t>
  </si>
  <si>
    <t>Закупка товаров, работ и услуг в сфере информационно-коммуникационных технологий</t>
  </si>
  <si>
    <t>Прочая закупка товаров, работ и услуг</t>
  </si>
  <si>
    <t>Социальное обеспечение и иные выплаты населению</t>
  </si>
  <si>
    <t>Иные выплаты населению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</si>
  <si>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</si>
  <si>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Закупка энергетических ресурсов</t>
  </si>
  <si>
    <t>Иные бюджетные ассигнования</t>
  </si>
  <si>
    <t>Исполнение судебных актов</t>
  </si>
  <si>
    <t>Исполнение судебных актов Российской Федерации и мировых соглашений по возмещению причиненного вреда</t>
  </si>
  <si>
    <t>Уплата налогов, сборов и иных платежей</t>
  </si>
  <si>
    <t>Уплата налога на имущество организаций и земельного налога</t>
  </si>
  <si>
    <t>Уплата прочих налогов, сборов</t>
  </si>
  <si>
    <t>Уплата иных платежей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</si>
  <si>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</si>
  <si>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Социальные выплаты гражданам, кроме публичных нормативных социальных выплат</t>
  </si>
  <si>
    <t>Пособия, компенсации и иные социальные выплаты гражданам, кроме публичных нормативных обязательств</t>
  </si>
  <si>
    <t>Другие общегосударственные вопросы</t>
  </si>
  <si>
    <t>Предоставление субсидий бюджетным, автономным учреждениям и иным некоммерческим организациям</t>
  </si>
  <si>
    <t>Субсидии некоммерческим организациям (за исключением государственных (муниципальных) учреждений, государственных корпораций (компаний), публично-правовых компаний)</t>
  </si>
  <si>
    <t>Субсидии (гранты в форме субсидий), не подлежащие казначейскому сопровождению</t>
  </si>
  <si>
    <t>НАЦИОНАЛЬНАЯ БЕЗОПАСНОСТЬ И ПРАВООХРАНИТЕЛЬНАЯ ДЕЯТЕЛЬНОСТЬ</t>
  </si>
  <si>
    <t>Защита населения и территории от чрезвычайных ситуаций природного и техногенного характера, пожарная безопасность</t>
  </si>
  <si>
    <t>Расходы на выплаты персоналу казенных учреждений</t>
  </si>
  <si>
    <t>Фонд оплаты труда учреждений</t>
  </si>
  <si>
    <t>Иные выплаты персоналу учреждений, за исключением фонда оплаты труда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</si>
  <si>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</si>
  <si>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Другие вопросы в области национальной безопасности и правоохранительной деятельности</t>
  </si>
  <si>
    <t>НАЦИОНАЛЬНАЯ ЭКОНОМИКА</t>
  </si>
  <si>
    <t>Транспорт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</si>
  <si>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</si>
  <si>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</si>
  <si>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>Дорожное хозяйство (дорожные фонды)</t>
  </si>
  <si>
    <t>Связь и информатика</t>
  </si>
  <si>
    <t>Субсидии бюджетным учреждениям</t>
  </si>
  <si>
    <t>Субсидии бюджетным учреждениям на иные цели</t>
  </si>
  <si>
    <t>Другие вопросы в области национальной экономики</t>
  </si>
  <si>
    <t>Субсидии (гранты в форме субсидий) на финансовое обеспечение затрат в связи с производством (реализацией) товаров, выполнением работ, оказанием услуг, не подлежащие казначейскому сопровождению</t>
  </si>
  <si>
    <t>ЖИЛИЩНО-КОММУНАЛЬНОЕ ХОЗЯЙСТВО</t>
  </si>
  <si>
    <t>Жилищное хозяйство</t>
  </si>
  <si>
    <t>Капитальные вложения в объекты государственной (муниципальной) собственности</t>
  </si>
  <si>
    <t>Бюджетные инвестиции</t>
  </si>
  <si>
    <t>Бюджетные инвестиции на приобретение объектов недвижимого имущества в государственную (муниципальную) собственность</t>
  </si>
  <si>
    <t>Коммунальное хозяйство</t>
  </si>
  <si>
    <t>Благоустройство</t>
  </si>
  <si>
    <t>Другие вопросы в области жилищно-коммунального хозяйства</t>
  </si>
  <si>
    <t>ОБРАЗОВАНИЕ</t>
  </si>
  <si>
    <t>Дошкольное образование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</si>
  <si>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</si>
  <si>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Общее образование</t>
  </si>
  <si>
    <t>Субсидии автономным учреждениям</t>
  </si>
  <si>
    <t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</si>
  <si>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Субсидии автономным учреждениям на иные цели</t>
  </si>
  <si>
    <t>Дополнительное образование детей</t>
  </si>
  <si>
    <t>Субсидии в целях финансового обеспечения (возмещения) исполнения государственного (муниципального) социального заказа на оказание государственных (муниципальных) услуг в социальной сфере</t>
  </si>
  <si>
    <t>Профессиональная подготовка, переподготовка и повышение квалификации</t>
  </si>
  <si>
    <t>Другие вопросы в области образования</t>
  </si>
  <si>
    <t>КУЛЬТУРА, КИНЕМАТОГРАФИЯ</t>
  </si>
  <si>
    <t>Культура</t>
  </si>
  <si>
    <t>Другие вопросы в области культуры, кинематографии</t>
  </si>
  <si>
    <t>СОЦИАЛЬНАЯ ПОЛИТИКА</t>
  </si>
  <si>
    <t>Пенсионное обеспечение</t>
  </si>
  <si>
    <t>Социальное обеспечение населения</t>
  </si>
  <si>
    <t>Охрана семьи и детства</t>
  </si>
  <si>
    <t>Субсидии гражданам на приобретение жилья</t>
  </si>
  <si>
    <t>ФИЗИЧЕСКАЯ КУЛЬТУРА И СПОРТ</t>
  </si>
  <si>
    <t>Физическая культура</t>
  </si>
  <si>
    <t>Спорт высших достижений</t>
  </si>
  <si>
    <t>Другие вопросы в области физической культуры и спорта</t>
  </si>
  <si>
    <t>Премии и гранты</t>
  </si>
  <si>
    <t>СРЕДСТВА МАССОВОЙ ИНФОРМАЦИИ</t>
  </si>
  <si>
    <t>Периодическая печать и издательства</t>
  </si>
  <si>
    <t>ОБСЛУЖИВАНИЕ ГОСУДАРСТВЕННОГО (МУНИЦИПАЛЬНОГО) ДОЛГА</t>
  </si>
  <si>
    <t>Обслуживание государственного (муниципального) внутреннего долга</t>
  </si>
  <si>
    <t>Обслуживание государственного (муниципального) долга</t>
  </si>
  <si>
    <t>Обслуживание муниципального долга</t>
  </si>
  <si>
    <t>% исполнения</t>
  </si>
  <si>
    <t>Неисполненные назначения 
(гр. 3 - гр. 4)</t>
  </si>
  <si>
    <t xml:space="preserve">                                                   </t>
  </si>
  <si>
    <t xml:space="preserve">         2. Расходы бюджета</t>
  </si>
  <si>
    <t>000 0100 0000000000 000</t>
  </si>
  <si>
    <t>000 0102 0000000000 000</t>
  </si>
  <si>
    <t>000 0102 0000000000 100</t>
  </si>
  <si>
    <t>000 0102 0000000000 120</t>
  </si>
  <si>
    <t>000 0102 0000000000 121</t>
  </si>
  <si>
    <t>000 0102 0000000000 122</t>
  </si>
  <si>
    <t>000 0102 0000000000 129</t>
  </si>
  <si>
    <t>000 0103 0000000000 000</t>
  </si>
  <si>
    <t>000 0103 0000000000 100</t>
  </si>
  <si>
    <t>000 0103 0000000000 120</t>
  </si>
  <si>
    <t>000 0103 0000000000 121</t>
  </si>
  <si>
    <t>000 0103 0000000000 122</t>
  </si>
  <si>
    <t>000 0103 0000000000 129</t>
  </si>
  <si>
    <t>000 0103 0000000000 200</t>
  </si>
  <si>
    <t>000 0103 0000000000 240</t>
  </si>
  <si>
    <t>000 0103 0000000000 242</t>
  </si>
  <si>
    <t>000 0103 0000000000 244</t>
  </si>
  <si>
    <t>000 0103 0000000000 300</t>
  </si>
  <si>
    <t>000 0103 0000000000 360</t>
  </si>
  <si>
    <t>000 0104 0000000000 000</t>
  </si>
  <si>
    <t>000 0104 0000000000 100</t>
  </si>
  <si>
    <t>000 0104 0000000000 120</t>
  </si>
  <si>
    <t>000 0104 0000000000 121</t>
  </si>
  <si>
    <t>000 0104 0000000000 122</t>
  </si>
  <si>
    <t>000 0104 0000000000 129</t>
  </si>
  <si>
    <t>000 0104 0000000000 200</t>
  </si>
  <si>
    <t>000 0104 0000000000 240</t>
  </si>
  <si>
    <t>000 0104 0000000000 242</t>
  </si>
  <si>
    <t>000 0104 0000000000 244</t>
  </si>
  <si>
    <t>000 0104 0000000000 247</t>
  </si>
  <si>
    <t>000 0104 0000000000 800</t>
  </si>
  <si>
    <t>000 0104 0000000000 830</t>
  </si>
  <si>
    <t>000 0104 0000000000 831</t>
  </si>
  <si>
    <t>000 0104 0000000000 850</t>
  </si>
  <si>
    <t>000 0104 0000000000 851</t>
  </si>
  <si>
    <t>000 0104 0000000000 852</t>
  </si>
  <si>
    <t>000 0104 0000000000 853</t>
  </si>
  <si>
    <t>000 0106 0000000000 000</t>
  </si>
  <si>
    <t>000 0106 0000000000 100</t>
  </si>
  <si>
    <t>000 0106 0000000000 120</t>
  </si>
  <si>
    <t>000 0106 0000000000 121</t>
  </si>
  <si>
    <t>000 0106 0000000000 122</t>
  </si>
  <si>
    <t>000 0106 0000000000 129</t>
  </si>
  <si>
    <t>000 0106 0000000000 200</t>
  </si>
  <si>
    <t>000 0106 0000000000 240</t>
  </si>
  <si>
    <t>000 0106 0000000000 242</t>
  </si>
  <si>
    <t>000 0106 0000000000 244</t>
  </si>
  <si>
    <t>000 0106 0000000000 247</t>
  </si>
  <si>
    <t>000 0106 0000000000 800</t>
  </si>
  <si>
    <t>000 0106 0000000000 850</t>
  </si>
  <si>
    <t>000 0106 0000000000 852</t>
  </si>
  <si>
    <t>000 0106 0000000000 853</t>
  </si>
  <si>
    <t>000 0113 0000000000 000</t>
  </si>
  <si>
    <t>000 0113 0000000000 100</t>
  </si>
  <si>
    <t>000 0113 0000000000 120</t>
  </si>
  <si>
    <t>000 0113 0000000000 121</t>
  </si>
  <si>
    <t>000 0113 0000000000 122</t>
  </si>
  <si>
    <t>000 0113 0000000000 129</t>
  </si>
  <si>
    <t>000 0113 0000000000 200</t>
  </si>
  <si>
    <t>000 0113 0000000000 240</t>
  </si>
  <si>
    <t>000 0113 0000000000 242</t>
  </si>
  <si>
    <t>000 0113 0000000000 244</t>
  </si>
  <si>
    <t>000 0113 0000000000 247</t>
  </si>
  <si>
    <t>000 0113 0000000000 300</t>
  </si>
  <si>
    <t>000 0113 0000000000 320</t>
  </si>
  <si>
    <t>000 0113 0000000000 321</t>
  </si>
  <si>
    <t>000 0113 0000000000 600</t>
  </si>
  <si>
    <t>000 0113 0000000000 630</t>
  </si>
  <si>
    <t>000 0113 0000000000 633</t>
  </si>
  <si>
    <t>000 0113 0000000000 800</t>
  </si>
  <si>
    <t>000 0113 0000000000 830</t>
  </si>
  <si>
    <t>000 0113 0000000000 831</t>
  </si>
  <si>
    <t>000 0113 0000000000 850</t>
  </si>
  <si>
    <t>000 0113 0000000000 851</t>
  </si>
  <si>
    <t>000 0113 0000000000 852</t>
  </si>
  <si>
    <t>000 0300 0000000000 000</t>
  </si>
  <si>
    <t>000 0310 0000000000 000</t>
  </si>
  <si>
    <t>000 0310 0000000000 100</t>
  </si>
  <si>
    <t>000 0310 0000000000 110</t>
  </si>
  <si>
    <t>000 0310 0000000000 111</t>
  </si>
  <si>
    <t>000 0310 0000000000 112</t>
  </si>
  <si>
    <t>000 0310 0000000000 119</t>
  </si>
  <si>
    <t>000 0310 0000000000 120</t>
  </si>
  <si>
    <t>000 0310 0000000000 123</t>
  </si>
  <si>
    <t>000 0310 0000000000 200</t>
  </si>
  <si>
    <t>000 0310 0000000000 240</t>
  </si>
  <si>
    <t>000 0310 0000000000 242</t>
  </si>
  <si>
    <t>000 0310 0000000000 244</t>
  </si>
  <si>
    <t>000 0310 0000000000 247</t>
  </si>
  <si>
    <t>000 0310 0000000000 800</t>
  </si>
  <si>
    <t>000 0310 0000000000 850</t>
  </si>
  <si>
    <t>000 0310 0000000000 852</t>
  </si>
  <si>
    <t>000 0314 0000000000 000</t>
  </si>
  <si>
    <t>000 0314 0000000000 100</t>
  </si>
  <si>
    <t>000 0314 0000000000 120</t>
  </si>
  <si>
    <t>000 0314 0000000000 123</t>
  </si>
  <si>
    <t>000 0314 0000000000 200</t>
  </si>
  <si>
    <t>000 0314 0000000000 240</t>
  </si>
  <si>
    <t>000 0314 0000000000 242</t>
  </si>
  <si>
    <t>000 0314 0000000000 244</t>
  </si>
  <si>
    <t>000 0314 0000000000 247</t>
  </si>
  <si>
    <t>000 0400 0000000000 000</t>
  </si>
  <si>
    <t>000 0408 0000000000 000</t>
  </si>
  <si>
    <t>000 0408 0000000000 200</t>
  </si>
  <si>
    <t>000 0408 0000000000 240</t>
  </si>
  <si>
    <t>000 0408 0000000000 244</t>
  </si>
  <si>
    <t>000 0408 0000000000 800</t>
  </si>
  <si>
    <t>000 0408 0000000000 810</t>
  </si>
  <si>
    <t>000 0408 0000000000 811</t>
  </si>
  <si>
    <t>000 0409 0000000000 000</t>
  </si>
  <si>
    <t>000 0409 0000000000 200</t>
  </si>
  <si>
    <t>000 0409 0000000000 240</t>
  </si>
  <si>
    <t>000 0409 0000000000 244</t>
  </si>
  <si>
    <t>000 0409 0000000000 800</t>
  </si>
  <si>
    <t>000 0409 0000000000 810</t>
  </si>
  <si>
    <t>000 0409 0000000000 811</t>
  </si>
  <si>
    <t>000 0410 0000000000 000</t>
  </si>
  <si>
    <t>000 0410 0000000000 600</t>
  </si>
  <si>
    <t>000 0410 0000000000 610</t>
  </si>
  <si>
    <t>000 0410 0000000000 612</t>
  </si>
  <si>
    <t>000 0412 0000000000 000</t>
  </si>
  <si>
    <t>000 0412 0000000000 100</t>
  </si>
  <si>
    <t>000 0412 0000000000 110</t>
  </si>
  <si>
    <t>000 0412 0000000000 111</t>
  </si>
  <si>
    <t>000 0412 0000000000 112</t>
  </si>
  <si>
    <t>000 0412 0000000000 119</t>
  </si>
  <si>
    <t>000 0412 0000000000 200</t>
  </si>
  <si>
    <t>000 0412 0000000000 240</t>
  </si>
  <si>
    <t>000 0412 0000000000 242</t>
  </si>
  <si>
    <t>000 0412 0000000000 244</t>
  </si>
  <si>
    <t>000 0412 0000000000 247</t>
  </si>
  <si>
    <t>000 0412 0000000000 800</t>
  </si>
  <si>
    <t>000 0412 0000000000 810</t>
  </si>
  <si>
    <t>000 0412 0000000000 813</t>
  </si>
  <si>
    <t>000 0412 0000000000 850</t>
  </si>
  <si>
    <t>000 0412 0000000000 851</t>
  </si>
  <si>
    <t>000 0412 0000000000 852</t>
  </si>
  <si>
    <t>000 0412 0000000000 853</t>
  </si>
  <si>
    <t>000 0500 0000000000 000</t>
  </si>
  <si>
    <t>000 0501 0000000000 000</t>
  </si>
  <si>
    <t>000 0501 0000000000 200</t>
  </si>
  <si>
    <t>000 0501 0000000000 240</t>
  </si>
  <si>
    <t>000 0501 0000000000 244</t>
  </si>
  <si>
    <t>000 0501 0000000000 247</t>
  </si>
  <si>
    <t>000 0502 0000000000 000</t>
  </si>
  <si>
    <t>000 0502 0000000000 200</t>
  </si>
  <si>
    <t>000 0502 0000000000 240</t>
  </si>
  <si>
    <t>000 0502 0000000000 244</t>
  </si>
  <si>
    <t>000 0502 0000000000 247</t>
  </si>
  <si>
    <t>000 0502 0000000000 800</t>
  </si>
  <si>
    <t>000 0502 0000000000 810</t>
  </si>
  <si>
    <t>000 0502 0000000000 811</t>
  </si>
  <si>
    <t>000 0503 0000000000 000</t>
  </si>
  <si>
    <t>000 0503 0000000000 200</t>
  </si>
  <si>
    <t>000 0503 0000000000 240</t>
  </si>
  <si>
    <t>000 0503 0000000000 244</t>
  </si>
  <si>
    <t>000 0503 0000000000 247</t>
  </si>
  <si>
    <t>000 0503 0000000000 800</t>
  </si>
  <si>
    <t>000 0503 0000000000 810</t>
  </si>
  <si>
    <t>000 0503 0000000000 811</t>
  </si>
  <si>
    <t>000 0505 0000000000 000</t>
  </si>
  <si>
    <t>000 0505 0000000000 100</t>
  </si>
  <si>
    <t>000 0505 0000000000 120</t>
  </si>
  <si>
    <t>000 0505 0000000000 121</t>
  </si>
  <si>
    <t>000 0505 0000000000 122</t>
  </si>
  <si>
    <t>000 0505 0000000000 129</t>
  </si>
  <si>
    <t>000 0505 0000000000 200</t>
  </si>
  <si>
    <t>000 0505 0000000000 240</t>
  </si>
  <si>
    <t>000 0505 0000000000 242</t>
  </si>
  <si>
    <t>000 0505 0000000000 244</t>
  </si>
  <si>
    <t>000 0505 0000000000 247</t>
  </si>
  <si>
    <t>000 0505 0000000000 800</t>
  </si>
  <si>
    <t>000 0505 0000000000 850</t>
  </si>
  <si>
    <t>000 0505 0000000000 851</t>
  </si>
  <si>
    <t>000 0505 0000000000 852</t>
  </si>
  <si>
    <t>000 0700 0000000000 000</t>
  </si>
  <si>
    <t>000 0701 0000000000 000</t>
  </si>
  <si>
    <t>000 0701 0000000000 600</t>
  </si>
  <si>
    <t>000 0701 0000000000 610</t>
  </si>
  <si>
    <t>000 0701 0000000000 611</t>
  </si>
  <si>
    <t>000 0701 0000000000 612</t>
  </si>
  <si>
    <t>000 0702 0000000000 000</t>
  </si>
  <si>
    <t>000 0702 0000000000 300</t>
  </si>
  <si>
    <t>000 0702 0000000000 350</t>
  </si>
  <si>
    <t>000 0702 0000000000 600</t>
  </si>
  <si>
    <t>000 0702 0000000000 610</t>
  </si>
  <si>
    <t>000 0702 0000000000 611</t>
  </si>
  <si>
    <t>000 0702 0000000000 612</t>
  </si>
  <si>
    <t>000 0702 0000000000 620</t>
  </si>
  <si>
    <t>000 0702 0000000000 621</t>
  </si>
  <si>
    <t>000 0702 0000000000 622</t>
  </si>
  <si>
    <t>000 0703 0000000000 000</t>
  </si>
  <si>
    <t>000 0703 0000000000 600</t>
  </si>
  <si>
    <t>000 0703 0000000000 610</t>
  </si>
  <si>
    <t>000 0703 0000000000 611</t>
  </si>
  <si>
    <t>000 0703 0000000000 612</t>
  </si>
  <si>
    <t>000 0703 0000000000 800</t>
  </si>
  <si>
    <t>000 0703 0000000000 810</t>
  </si>
  <si>
    <t>000 0703 0000000000 816</t>
  </si>
  <si>
    <t>000 0705 0000000000 000</t>
  </si>
  <si>
    <t>000 0705 0000000000 200</t>
  </si>
  <si>
    <t>000 0705 0000000000 240</t>
  </si>
  <si>
    <t>000 0705 0000000000 244</t>
  </si>
  <si>
    <t>000 0709 0000000000 000</t>
  </si>
  <si>
    <t>000 0709 0000000000 100</t>
  </si>
  <si>
    <t>000 0709 0000000000 120</t>
  </si>
  <si>
    <t>000 0709 0000000000 121</t>
  </si>
  <si>
    <t>000 0709 0000000000 122</t>
  </si>
  <si>
    <t>000 0709 0000000000 129</t>
  </si>
  <si>
    <t>000 0709 0000000000 200</t>
  </si>
  <si>
    <t>000 0709 0000000000 240</t>
  </si>
  <si>
    <t>000 0709 0000000000 242</t>
  </si>
  <si>
    <t>000 0709 0000000000 244</t>
  </si>
  <si>
    <t>000 0709 0000000000 247</t>
  </si>
  <si>
    <t>000 0709 0000000000 300</t>
  </si>
  <si>
    <t>000 0709 0000000000 320</t>
  </si>
  <si>
    <t>000 0709 0000000000 321</t>
  </si>
  <si>
    <t>000 0709 0000000000 600</t>
  </si>
  <si>
    <t>000 0709 0000000000 610</t>
  </si>
  <si>
    <t>000 0709 0000000000 611</t>
  </si>
  <si>
    <t>000 0709 0000000000 612</t>
  </si>
  <si>
    <t>000 0709 0000000000 800</t>
  </si>
  <si>
    <t>000 0709 0000000000 850</t>
  </si>
  <si>
    <t>000 0709 0000000000 851</t>
  </si>
  <si>
    <t>000 0709 0000000000 852</t>
  </si>
  <si>
    <t>000 0800 0000000000 000</t>
  </si>
  <si>
    <t>000 0801 0000000000 000</t>
  </si>
  <si>
    <t>000 0801 0000000000 600</t>
  </si>
  <si>
    <t>000 0801 0000000000 610</t>
  </si>
  <si>
    <t>000 0801 0000000000 611</t>
  </si>
  <si>
    <t>000 0801 0000000000 612</t>
  </si>
  <si>
    <t>000 0801 0000000000 620</t>
  </si>
  <si>
    <t>000 0801 0000000000 621</t>
  </si>
  <si>
    <t>000 0801 0000000000 622</t>
  </si>
  <si>
    <t>000 0804 0000000000 000</t>
  </si>
  <si>
    <t>000 0804 0000000000 100</t>
  </si>
  <si>
    <t>000 0804 0000000000 120</t>
  </si>
  <si>
    <t>000 0804 0000000000 121</t>
  </si>
  <si>
    <t>000 0804 0000000000 122</t>
  </si>
  <si>
    <t>000 0804 0000000000 129</t>
  </si>
  <si>
    <t>000 0804 0000000000 200</t>
  </si>
  <si>
    <t>000 0804 0000000000 240</t>
  </si>
  <si>
    <t>000 0804 0000000000 242</t>
  </si>
  <si>
    <t>000 0804 0000000000 244</t>
  </si>
  <si>
    <t>000 0804 0000000000 247</t>
  </si>
  <si>
    <t>000 0804 0000000000 600</t>
  </si>
  <si>
    <t>000 0804 0000000000 610</t>
  </si>
  <si>
    <t>000 0804 0000000000 611</t>
  </si>
  <si>
    <t>000 0804 0000000000 800</t>
  </si>
  <si>
    <t>000 0804 0000000000 850</t>
  </si>
  <si>
    <t>000 0804 0000000000 852</t>
  </si>
  <si>
    <t>000 1000 0000000000 000</t>
  </si>
  <si>
    <t>000 1001 0000000000 000</t>
  </si>
  <si>
    <t>000 1001 0000000000 300</t>
  </si>
  <si>
    <t>000 1001 0000000000 320</t>
  </si>
  <si>
    <t>000 1001 0000000000 321</t>
  </si>
  <si>
    <t>000 1003 0000000000 000</t>
  </si>
  <si>
    <t>000 1003 0000000000 100</t>
  </si>
  <si>
    <t>000 1003 0000000000 110</t>
  </si>
  <si>
    <t>000 1003 0000000000 112</t>
  </si>
  <si>
    <t>000 1003 0000000000 300</t>
  </si>
  <si>
    <t>000 1003 0000000000 320</t>
  </si>
  <si>
    <t>000 1003 0000000000 321</t>
  </si>
  <si>
    <t>000 1004 0000000000 000</t>
  </si>
  <si>
    <t>000 1004 0000000000 300</t>
  </si>
  <si>
    <t>000 1004 0000000000 320</t>
  </si>
  <si>
    <t>000 1004 0000000000 321</t>
  </si>
  <si>
    <t>000 1004 0000000000 322</t>
  </si>
  <si>
    <t>000 1004 0000000000 400</t>
  </si>
  <si>
    <t>000 1004 0000000000 410</t>
  </si>
  <si>
    <t>000 1004 0000000000 412</t>
  </si>
  <si>
    <t>000 1004 0000000000 600</t>
  </si>
  <si>
    <t>000 1004 0000000000 610</t>
  </si>
  <si>
    <t>000 1004 0000000000 612</t>
  </si>
  <si>
    <t>000 1100 0000000000 000</t>
  </si>
  <si>
    <t>000 1101 0000000000 000</t>
  </si>
  <si>
    <t>000 1101 0000000000 600</t>
  </si>
  <si>
    <t>000 1101 0000000000 610</t>
  </si>
  <si>
    <t>000 1101 0000000000 611</t>
  </si>
  <si>
    <t>000 1101 0000000000 612</t>
  </si>
  <si>
    <t>000 1101 0000000000 620</t>
  </si>
  <si>
    <t>000 1101 0000000000 621</t>
  </si>
  <si>
    <t>000 1101 0000000000 622</t>
  </si>
  <si>
    <t>000 1103 0000000000 000</t>
  </si>
  <si>
    <t>000 1103 0000000000 600</t>
  </si>
  <si>
    <t>000 1103 0000000000 610</t>
  </si>
  <si>
    <t>000 1103 0000000000 611</t>
  </si>
  <si>
    <t>000 1103 0000000000 612</t>
  </si>
  <si>
    <t>000 1103 0000000000 620</t>
  </si>
  <si>
    <t>000 1103 0000000000 621</t>
  </si>
  <si>
    <t>000 1103 0000000000 622</t>
  </si>
  <si>
    <t>000 1105 0000000000 000</t>
  </si>
  <si>
    <t>000 1105 0000000000 100</t>
  </si>
  <si>
    <t>000 1105 0000000000 120</t>
  </si>
  <si>
    <t>000 1105 0000000000 121</t>
  </si>
  <si>
    <t>000 1105 0000000000 122</t>
  </si>
  <si>
    <t>000 1105 0000000000 123</t>
  </si>
  <si>
    <t>000 1105 0000000000 129</t>
  </si>
  <si>
    <t>000 1105 0000000000 200</t>
  </si>
  <si>
    <t>000 1105 0000000000 240</t>
  </si>
  <si>
    <t>000 1105 0000000000 242</t>
  </si>
  <si>
    <t>000 1105 0000000000 244</t>
  </si>
  <si>
    <t>000 1105 0000000000 247</t>
  </si>
  <si>
    <t>000 1105 0000000000 300</t>
  </si>
  <si>
    <t>000 1105 0000000000 350</t>
  </si>
  <si>
    <t>000 1105 0000000000 800</t>
  </si>
  <si>
    <t>000 1105 0000000000 850</t>
  </si>
  <si>
    <t>000 1105 0000000000 852</t>
  </si>
  <si>
    <t>000 1200 0000000000 000</t>
  </si>
  <si>
    <t>000 1202 0000000000 000</t>
  </si>
  <si>
    <t>000 1202 0000000000 600</t>
  </si>
  <si>
    <t>000 1202 0000000000 610</t>
  </si>
  <si>
    <t>000 1202 0000000000 611</t>
  </si>
  <si>
    <t>000 1300 0000000000 000</t>
  </si>
  <si>
    <t>000 1301 0000000000 000</t>
  </si>
  <si>
    <t>000 1301 0000000000 700</t>
  </si>
  <si>
    <t>000 1301 0000000000 730</t>
  </si>
  <si>
    <t>000 0107 0000000000 000</t>
  </si>
  <si>
    <t>000 0107 0000000000 800</t>
  </si>
  <si>
    <t>000 0107 0000000000 880</t>
  </si>
  <si>
    <t>Обеспечение проведения выборов и референдумов</t>
  </si>
  <si>
    <t>Специальные расходы</t>
  </si>
  <si>
    <t>000 0310 0000000000 851</t>
  </si>
  <si>
    <t>000 0501 0000000000 800</t>
  </si>
  <si>
    <t>000 0501 0000000000 400</t>
  </si>
  <si>
    <t>000 0501 0000000000 410</t>
  </si>
  <si>
    <t>000 0501 0000000000 412</t>
  </si>
  <si>
    <t xml:space="preserve">Уплата прочих налогов, сборов </t>
  </si>
  <si>
    <t>000 0804 0000000000 853</t>
  </si>
  <si>
    <t>000 0310 0000000000 853</t>
  </si>
  <si>
    <t>Молодежная политика</t>
  </si>
  <si>
    <t>000 0707 0000000000 000</t>
  </si>
  <si>
    <t>000 0707 0000000000 600</t>
  </si>
  <si>
    <t>000 0707 0000000000 610</t>
  </si>
  <si>
    <t>000 0707 0000000000 612</t>
  </si>
  <si>
    <t>000 0709 0000000000 620</t>
  </si>
  <si>
    <t>000 0709 0000000000 622</t>
  </si>
  <si>
    <t>000 0709 0000000000 830</t>
  </si>
  <si>
    <t>000 0709 0000000000 831</t>
  </si>
  <si>
    <t>000 1101 0000000000 200</t>
  </si>
  <si>
    <t>000 1101 0000000000 240</t>
  </si>
  <si>
    <t>000 1101 0000000000 244</t>
  </si>
  <si>
    <t>000 0104 0000000000 300</t>
  </si>
  <si>
    <t>000 0104 0000000000 320</t>
  </si>
  <si>
    <t>000 0104 0000000000 321</t>
  </si>
  <si>
    <t>000 0505 0000000000 830</t>
  </si>
  <si>
    <t>000 0505 0000000000 831</t>
  </si>
  <si>
    <t>000 0501 0000000000 830</t>
  </si>
  <si>
    <t>000 0501 0000000000 831</t>
  </si>
  <si>
    <t>000 0503 0000000000 830</t>
  </si>
  <si>
    <t>000 0503 0000000000 831</t>
  </si>
  <si>
    <t>000 0310  0000000000 300</t>
  </si>
  <si>
    <t>000 0310  0000000000 320</t>
  </si>
  <si>
    <t>000 0310  0000000000 321</t>
  </si>
  <si>
    <t>000 0505 0000000000 300</t>
  </si>
  <si>
    <t>000 0505 0000000000 320</t>
  </si>
  <si>
    <t>000 0505 0000000000 321</t>
  </si>
  <si>
    <t>000 0804 0000000000 612</t>
  </si>
  <si>
    <t>000 0408 0000000000 400</t>
  </si>
  <si>
    <t>000 0408 0000000000 410</t>
  </si>
  <si>
    <t>000 0408 0000000000 412</t>
  </si>
  <si>
    <t>000 1105 0000000000 830</t>
  </si>
  <si>
    <t>000 1105 0000000000 831</t>
  </si>
  <si>
    <t>000 0505 0000000000 853</t>
  </si>
  <si>
    <t>000 0104 0000000000 400</t>
  </si>
  <si>
    <t>000 0104 0000000000 410</t>
  </si>
  <si>
    <t>000 0104 0000000000 412</t>
  </si>
  <si>
    <t>000 0113 0000000000 810</t>
  </si>
  <si>
    <t>000 0113 0000000000 813</t>
  </si>
  <si>
    <t>000 0709 0000000000 853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</si>
</sst>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32" x14ac:knownFonts="1">
    <font>
      <sz val="11"/>
      <name val="Calibri"/>
      <family val="2"/>
      <scheme val="minor"/>
    </font>
    <font>
      <b/>
      <sz val="8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sz val="6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b/>
      <i/>
      <sz val="8"/>
      <color rgb="FF000000"/>
      <name val="Arial"/>
      <family val="2"/>
      <charset val="204"/>
    </font>
    <font>
      <sz val="11"/>
      <color rgb="FF000000"/>
      <name val="Times New Roman"/>
      <family val="1"/>
      <charset val="204"/>
    </font>
    <font>
      <sz val="11"/>
      <color rgb="FF000000"/>
      <name val="Arial"/>
      <family val="2"/>
      <charset val="204"/>
    </font>
    <font>
      <sz val="11"/>
      <name val="Calibri"/>
      <family val="2"/>
      <scheme val="minor"/>
    </font>
    <font>
      <sz val="1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0"/>
      <color rgb="FF000000"/>
      <name val="Arial Cyr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0C0C0"/>
      </patternFill>
    </fill>
    <fill>
      <patternFill patternType="solid">
        <fgColor rgb="FFB9CDE5"/>
      </patternFill>
    </fill>
    <fill>
      <patternFill patternType="solid">
        <fgColor rgb="FFF1F5F9"/>
      </patternFill>
    </fill>
    <fill>
      <patternFill patternType="solid">
        <fgColor rgb="FFDCE6F2"/>
      </patternFill>
    </fill>
    <fill>
      <patternFill patternType="solid">
        <fgColor rgb="FFFFD5AB"/>
      </patternFill>
    </fill>
    <fill>
      <patternFill patternType="solid">
        <fgColor theme="0"/>
        <bgColor indexed="64"/>
      </patternFill>
    </fill>
  </fills>
  <borders count="78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hair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/>
      <diagonal/>
    </border>
    <border>
      <left style="thin">
        <color rgb="FF000000"/>
      </left>
      <right/>
      <top/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A6A6A6"/>
      </bottom>
      <diagonal/>
    </border>
    <border>
      <left style="thin">
        <color rgb="FF95B3D7"/>
      </left>
      <right/>
      <top/>
      <bottom style="medium">
        <color rgb="FF95B3D7"/>
      </bottom>
      <diagonal/>
    </border>
    <border>
      <left/>
      <right/>
      <top/>
      <bottom style="medium">
        <color rgb="FF95B3D7"/>
      </bottom>
      <diagonal/>
    </border>
    <border>
      <left/>
      <right style="thin">
        <color rgb="FF95B3D7"/>
      </right>
      <top/>
      <bottom style="medium">
        <color rgb="FF95B3D7"/>
      </bottom>
      <diagonal/>
    </border>
    <border>
      <left style="thin">
        <color rgb="FFBFBFBF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BFBFBF"/>
      </right>
      <top/>
      <bottom style="thin">
        <color rgb="FFD9D9D9"/>
      </bottom>
      <diagonal/>
    </border>
    <border>
      <left style="thin">
        <color rgb="FFB9CDE5"/>
      </left>
      <right style="thin">
        <color rgb="FFD9D9D9"/>
      </right>
      <top/>
      <bottom style="thin">
        <color rgb="FFB9CDE5"/>
      </bottom>
      <diagonal/>
    </border>
    <border>
      <left style="thin">
        <color rgb="FFD9D9D9"/>
      </left>
      <right style="thin">
        <color rgb="FFD9D9D9"/>
      </right>
      <top/>
      <bottom style="thin">
        <color rgb="FFB9CDE5"/>
      </bottom>
      <diagonal/>
    </border>
    <border>
      <left style="thin">
        <color rgb="FFD9D9D9"/>
      </left>
      <right style="thin">
        <color rgb="FFB9CDE5"/>
      </right>
      <top/>
      <bottom style="thin">
        <color rgb="FFB9CDE5"/>
      </bottom>
      <diagonal/>
    </border>
    <border>
      <left/>
      <right/>
      <top style="medium">
        <color rgb="FFFAC090"/>
      </top>
      <bottom style="medium">
        <color rgb="FFFAC090"/>
      </bottom>
      <diagonal/>
    </border>
    <border>
      <left/>
      <right style="thin">
        <color rgb="FFFAC090"/>
      </right>
      <top style="medium">
        <color rgb="FFFAC090"/>
      </top>
      <bottom style="medium">
        <color rgb="FFFAC090"/>
      </bottom>
      <diagonal/>
    </border>
  </borders>
  <cellStyleXfs count="1146">
    <xf numFmtId="0" fontId="0" fillId="0" borderId="0"/>
    <xf numFmtId="0" fontId="1" fillId="0" borderId="1"/>
    <xf numFmtId="0" fontId="2" fillId="0" borderId="1">
      <alignment horizontal="center" wrapText="1"/>
    </xf>
    <xf numFmtId="0" fontId="3" fillId="0" borderId="2"/>
    <xf numFmtId="0" fontId="3" fillId="0" borderId="1"/>
    <xf numFmtId="0" fontId="4" fillId="0" borderId="1"/>
    <xf numFmtId="0" fontId="2" fillId="0" borderId="1">
      <alignment horizontal="left" wrapText="1"/>
    </xf>
    <xf numFmtId="0" fontId="5" fillId="0" borderId="1"/>
    <xf numFmtId="0" fontId="6" fillId="0" borderId="1"/>
    <xf numFmtId="0" fontId="3" fillId="0" borderId="3"/>
    <xf numFmtId="0" fontId="7" fillId="0" borderId="4">
      <alignment horizontal="center"/>
    </xf>
    <xf numFmtId="0" fontId="4" fillId="0" borderId="5"/>
    <xf numFmtId="0" fontId="7" fillId="0" borderId="1">
      <alignment horizontal="left"/>
    </xf>
    <xf numFmtId="0" fontId="8" fillId="0" borderId="1">
      <alignment horizontal="center" vertical="top"/>
    </xf>
    <xf numFmtId="49" fontId="9" fillId="0" borderId="6">
      <alignment horizontal="right"/>
    </xf>
    <xf numFmtId="49" fontId="4" fillId="0" borderId="7">
      <alignment horizontal="center"/>
    </xf>
    <xf numFmtId="0" fontId="4" fillId="0" borderId="8"/>
    <xf numFmtId="49" fontId="4" fillId="0" borderId="1"/>
    <xf numFmtId="49" fontId="7" fillId="0" borderId="1">
      <alignment horizontal="right"/>
    </xf>
    <xf numFmtId="0" fontId="7" fillId="0" borderId="1"/>
    <xf numFmtId="0" fontId="7" fillId="0" borderId="1">
      <alignment horizontal="center"/>
    </xf>
    <xf numFmtId="0" fontId="7" fillId="0" borderId="6">
      <alignment horizontal="right"/>
    </xf>
    <xf numFmtId="164" fontId="7" fillId="0" borderId="9">
      <alignment horizontal="center"/>
    </xf>
    <xf numFmtId="49" fontId="7" fillId="0" borderId="1"/>
    <xf numFmtId="0" fontId="7" fillId="0" borderId="1">
      <alignment horizontal="right"/>
    </xf>
    <xf numFmtId="0" fontId="7" fillId="0" borderId="10">
      <alignment horizontal="center"/>
    </xf>
    <xf numFmtId="0" fontId="7" fillId="0" borderId="2">
      <alignment wrapText="1"/>
    </xf>
    <xf numFmtId="49" fontId="7" fillId="0" borderId="11">
      <alignment horizontal="center"/>
    </xf>
    <xf numFmtId="0" fontId="7" fillId="0" borderId="12">
      <alignment wrapText="1"/>
    </xf>
    <xf numFmtId="49" fontId="7" fillId="0" borderId="9">
      <alignment horizontal="center"/>
    </xf>
    <xf numFmtId="0" fontId="7" fillId="0" borderId="13">
      <alignment horizontal="left"/>
    </xf>
    <xf numFmtId="49" fontId="7" fillId="0" borderId="13"/>
    <xf numFmtId="0" fontId="7" fillId="0" borderId="9">
      <alignment horizontal="center"/>
    </xf>
    <xf numFmtId="49" fontId="7" fillId="0" borderId="14">
      <alignment horizontal="center"/>
    </xf>
    <xf numFmtId="0" fontId="5" fillId="0" borderId="15"/>
    <xf numFmtId="49" fontId="7" fillId="0" borderId="16">
      <alignment horizontal="center" vertical="center" wrapText="1"/>
    </xf>
    <xf numFmtId="49" fontId="7" fillId="0" borderId="17">
      <alignment horizontal="center" vertical="center" wrapText="1"/>
    </xf>
    <xf numFmtId="49" fontId="7" fillId="0" borderId="18">
      <alignment horizontal="center" vertical="center" wrapText="1"/>
    </xf>
    <xf numFmtId="49" fontId="7" fillId="0" borderId="4">
      <alignment horizontal="center" vertical="center" wrapText="1"/>
    </xf>
    <xf numFmtId="0" fontId="7" fillId="0" borderId="19">
      <alignment horizontal="left" wrapText="1"/>
    </xf>
    <xf numFmtId="49" fontId="7" fillId="0" borderId="20">
      <alignment horizontal="center" wrapText="1"/>
    </xf>
    <xf numFmtId="49" fontId="7" fillId="0" borderId="21">
      <alignment horizontal="center"/>
    </xf>
    <xf numFmtId="4" fontId="7" fillId="0" borderId="16">
      <alignment horizontal="right"/>
    </xf>
    <xf numFmtId="4" fontId="7" fillId="0" borderId="22">
      <alignment horizontal="right"/>
    </xf>
    <xf numFmtId="0" fontId="7" fillId="0" borderId="23">
      <alignment horizontal="left" wrapText="1"/>
    </xf>
    <xf numFmtId="4" fontId="7" fillId="0" borderId="24">
      <alignment horizontal="right"/>
    </xf>
    <xf numFmtId="0" fontId="7" fillId="0" borderId="25">
      <alignment horizontal="left" wrapText="1" indent="1"/>
    </xf>
    <xf numFmtId="49" fontId="7" fillId="0" borderId="26">
      <alignment horizontal="center" wrapText="1"/>
    </xf>
    <xf numFmtId="49" fontId="7" fillId="0" borderId="27">
      <alignment horizontal="center"/>
    </xf>
    <xf numFmtId="0" fontId="7" fillId="0" borderId="28">
      <alignment horizontal="left" wrapText="1" indent="1"/>
    </xf>
    <xf numFmtId="49" fontId="7" fillId="0" borderId="29">
      <alignment horizontal="center"/>
    </xf>
    <xf numFmtId="49" fontId="7" fillId="0" borderId="5">
      <alignment horizontal="center"/>
    </xf>
    <xf numFmtId="49" fontId="7" fillId="0" borderId="1">
      <alignment horizontal="center"/>
    </xf>
    <xf numFmtId="0" fontId="7" fillId="0" borderId="22">
      <alignment horizontal="left" wrapText="1" indent="2"/>
    </xf>
    <xf numFmtId="49" fontId="7" fillId="0" borderId="30">
      <alignment horizontal="center"/>
    </xf>
    <xf numFmtId="49" fontId="7" fillId="0" borderId="16">
      <alignment horizontal="center"/>
    </xf>
    <xf numFmtId="0" fontId="7" fillId="0" borderId="31">
      <alignment horizontal="left" wrapText="1" indent="2"/>
    </xf>
    <xf numFmtId="0" fontId="7" fillId="0" borderId="15"/>
    <xf numFmtId="0" fontId="7" fillId="2" borderId="15"/>
    <xf numFmtId="0" fontId="7" fillId="2" borderId="1"/>
    <xf numFmtId="0" fontId="7" fillId="0" borderId="1">
      <alignment horizontal="left" wrapText="1"/>
    </xf>
    <xf numFmtId="49" fontId="7" fillId="0" borderId="1">
      <alignment horizontal="center" wrapText="1"/>
    </xf>
    <xf numFmtId="0" fontId="7" fillId="0" borderId="2">
      <alignment horizontal="left"/>
    </xf>
    <xf numFmtId="49" fontId="7" fillId="0" borderId="2"/>
    <xf numFmtId="0" fontId="7" fillId="0" borderId="2"/>
    <xf numFmtId="0" fontId="7" fillId="0" borderId="32">
      <alignment horizontal="left" wrapText="1"/>
    </xf>
    <xf numFmtId="49" fontId="7" fillId="0" borderId="21">
      <alignment horizontal="center" wrapText="1"/>
    </xf>
    <xf numFmtId="4" fontId="7" fillId="0" borderId="18">
      <alignment horizontal="right"/>
    </xf>
    <xf numFmtId="4" fontId="7" fillId="0" borderId="33">
      <alignment horizontal="right"/>
    </xf>
    <xf numFmtId="0" fontId="7" fillId="0" borderId="34">
      <alignment horizontal="left" wrapText="1"/>
    </xf>
    <xf numFmtId="49" fontId="7" fillId="0" borderId="30">
      <alignment horizontal="center" wrapText="1"/>
    </xf>
    <xf numFmtId="49" fontId="7" fillId="0" borderId="22">
      <alignment horizontal="center"/>
    </xf>
    <xf numFmtId="0" fontId="7" fillId="0" borderId="12"/>
    <xf numFmtId="0" fontId="7" fillId="0" borderId="35"/>
    <xf numFmtId="0" fontId="1" fillId="0" borderId="31">
      <alignment horizontal="left" wrapText="1"/>
    </xf>
    <xf numFmtId="0" fontId="7" fillId="0" borderId="36">
      <alignment horizontal="center" wrapText="1"/>
    </xf>
    <xf numFmtId="49" fontId="7" fillId="0" borderId="37">
      <alignment horizontal="center" wrapText="1"/>
    </xf>
    <xf numFmtId="4" fontId="7" fillId="0" borderId="21">
      <alignment horizontal="right"/>
    </xf>
    <xf numFmtId="4" fontId="7" fillId="0" borderId="38">
      <alignment horizontal="right"/>
    </xf>
    <xf numFmtId="0" fontId="1" fillId="0" borderId="9">
      <alignment horizontal="left" wrapText="1"/>
    </xf>
    <xf numFmtId="0" fontId="4" fillId="0" borderId="15"/>
    <xf numFmtId="0" fontId="7" fillId="0" borderId="1">
      <alignment horizontal="center" wrapText="1"/>
    </xf>
    <xf numFmtId="0" fontId="1" fillId="0" borderId="1">
      <alignment horizontal="center"/>
    </xf>
    <xf numFmtId="0" fontId="1" fillId="0" borderId="2"/>
    <xf numFmtId="49" fontId="7" fillId="0" borderId="2">
      <alignment horizontal="left"/>
    </xf>
    <xf numFmtId="49" fontId="7" fillId="0" borderId="18">
      <alignment horizontal="center"/>
    </xf>
    <xf numFmtId="0" fontId="7" fillId="0" borderId="25">
      <alignment horizontal="left" wrapText="1"/>
    </xf>
    <xf numFmtId="49" fontId="7" fillId="0" borderId="39">
      <alignment horizontal="center"/>
    </xf>
    <xf numFmtId="0" fontId="7" fillId="0" borderId="28">
      <alignment horizontal="left" wrapText="1"/>
    </xf>
    <xf numFmtId="0" fontId="4" fillId="0" borderId="27"/>
    <xf numFmtId="0" fontId="4" fillId="0" borderId="39"/>
    <xf numFmtId="0" fontId="7" fillId="0" borderId="32">
      <alignment horizontal="left" wrapText="1" indent="1"/>
    </xf>
    <xf numFmtId="49" fontId="7" fillId="0" borderId="40">
      <alignment horizontal="center" wrapText="1"/>
    </xf>
    <xf numFmtId="0" fontId="7" fillId="0" borderId="34">
      <alignment horizontal="left" wrapText="1" indent="1"/>
    </xf>
    <xf numFmtId="0" fontId="7" fillId="0" borderId="25">
      <alignment horizontal="left" wrapText="1" indent="2"/>
    </xf>
    <xf numFmtId="0" fontId="7" fillId="0" borderId="28">
      <alignment horizontal="left" wrapText="1" indent="2"/>
    </xf>
    <xf numFmtId="49" fontId="7" fillId="0" borderId="40">
      <alignment horizontal="center"/>
    </xf>
    <xf numFmtId="0" fontId="4" fillId="0" borderId="13"/>
    <xf numFmtId="0" fontId="4" fillId="0" borderId="2"/>
    <xf numFmtId="0" fontId="1" fillId="0" borderId="17">
      <alignment horizontal="center" vertical="center" textRotation="90" wrapText="1"/>
    </xf>
    <xf numFmtId="0" fontId="7" fillId="0" borderId="16">
      <alignment horizontal="center" vertical="top" wrapText="1"/>
    </xf>
    <xf numFmtId="0" fontId="7" fillId="0" borderId="27">
      <alignment horizontal="center" vertical="top"/>
    </xf>
    <xf numFmtId="0" fontId="7" fillId="0" borderId="16">
      <alignment horizontal="center" vertical="top"/>
    </xf>
    <xf numFmtId="49" fontId="7" fillId="0" borderId="16">
      <alignment horizontal="center" vertical="top" wrapText="1"/>
    </xf>
    <xf numFmtId="0" fontId="1" fillId="0" borderId="41"/>
    <xf numFmtId="49" fontId="1" fillId="0" borderId="20">
      <alignment horizontal="center"/>
    </xf>
    <xf numFmtId="0" fontId="5" fillId="0" borderId="8"/>
    <xf numFmtId="49" fontId="10" fillId="0" borderId="42">
      <alignment horizontal="left" vertical="center" wrapText="1"/>
    </xf>
    <xf numFmtId="49" fontId="1" fillId="0" borderId="30">
      <alignment horizontal="center" vertical="center" wrapText="1"/>
    </xf>
    <xf numFmtId="49" fontId="7" fillId="0" borderId="43">
      <alignment horizontal="left" vertical="center" wrapText="1" indent="2"/>
    </xf>
    <xf numFmtId="49" fontId="7" fillId="0" borderId="26">
      <alignment horizontal="center" vertical="center" wrapText="1"/>
    </xf>
    <xf numFmtId="0" fontId="7" fillId="0" borderId="27"/>
    <xf numFmtId="4" fontId="7" fillId="0" borderId="27">
      <alignment horizontal="right"/>
    </xf>
    <xf numFmtId="4" fontId="7" fillId="0" borderId="39">
      <alignment horizontal="right"/>
    </xf>
    <xf numFmtId="49" fontId="7" fillId="0" borderId="44">
      <alignment horizontal="left" vertical="center" wrapText="1" indent="3"/>
    </xf>
    <xf numFmtId="49" fontId="7" fillId="0" borderId="40">
      <alignment horizontal="center" vertical="center" wrapText="1"/>
    </xf>
    <xf numFmtId="49" fontId="7" fillId="0" borderId="42">
      <alignment horizontal="left" vertical="center" wrapText="1" indent="3"/>
    </xf>
    <xf numFmtId="49" fontId="7" fillId="0" borderId="30">
      <alignment horizontal="center" vertical="center" wrapText="1"/>
    </xf>
    <xf numFmtId="49" fontId="7" fillId="0" borderId="45">
      <alignment horizontal="left" vertical="center" wrapText="1" indent="3"/>
    </xf>
    <xf numFmtId="0" fontId="10" fillId="0" borderId="41">
      <alignment horizontal="left" vertical="center" wrapText="1"/>
    </xf>
    <xf numFmtId="49" fontId="7" fillId="0" borderId="46">
      <alignment horizontal="center" vertical="center" wrapText="1"/>
    </xf>
    <xf numFmtId="4" fontId="7" fillId="0" borderId="4">
      <alignment horizontal="right"/>
    </xf>
    <xf numFmtId="4" fontId="7" fillId="0" borderId="47">
      <alignment horizontal="right"/>
    </xf>
    <xf numFmtId="0" fontId="1" fillId="0" borderId="13">
      <alignment horizontal="center" vertical="center" textRotation="90" wrapText="1"/>
    </xf>
    <xf numFmtId="49" fontId="7" fillId="0" borderId="13">
      <alignment horizontal="left" vertical="center" wrapText="1" indent="3"/>
    </xf>
    <xf numFmtId="49" fontId="7" fillId="0" borderId="15">
      <alignment horizontal="center" vertical="center" wrapText="1"/>
    </xf>
    <xf numFmtId="4" fontId="7" fillId="0" borderId="15">
      <alignment horizontal="right"/>
    </xf>
    <xf numFmtId="0" fontId="7" fillId="0" borderId="1">
      <alignment vertical="center"/>
    </xf>
    <xf numFmtId="49" fontId="7" fillId="0" borderId="1">
      <alignment horizontal="left" vertical="center" wrapText="1" indent="3"/>
    </xf>
    <xf numFmtId="49" fontId="7" fillId="0" borderId="1">
      <alignment horizontal="center" vertical="center" wrapText="1"/>
    </xf>
    <xf numFmtId="4" fontId="7" fillId="0" borderId="1">
      <alignment horizontal="right" shrinkToFit="1"/>
    </xf>
    <xf numFmtId="0" fontId="1" fillId="0" borderId="2">
      <alignment horizontal="center" vertical="center" textRotation="90" wrapText="1"/>
    </xf>
    <xf numFmtId="49" fontId="7" fillId="0" borderId="2">
      <alignment horizontal="left" vertical="center" wrapText="1" indent="3"/>
    </xf>
    <xf numFmtId="49" fontId="7" fillId="0" borderId="2">
      <alignment horizontal="center" vertical="center" wrapText="1"/>
    </xf>
    <xf numFmtId="4" fontId="7" fillId="0" borderId="2">
      <alignment horizontal="right"/>
    </xf>
    <xf numFmtId="49" fontId="7" fillId="0" borderId="27">
      <alignment horizontal="center" vertical="center" wrapText="1"/>
    </xf>
    <xf numFmtId="0" fontId="10" fillId="0" borderId="48">
      <alignment horizontal="left" vertical="center" wrapText="1"/>
    </xf>
    <xf numFmtId="49" fontId="1" fillId="0" borderId="20">
      <alignment horizontal="center" vertical="center" wrapText="1"/>
    </xf>
    <xf numFmtId="4" fontId="7" fillId="0" borderId="49">
      <alignment horizontal="right"/>
    </xf>
    <xf numFmtId="49" fontId="7" fillId="0" borderId="50">
      <alignment horizontal="left" vertical="center" wrapText="1" indent="2"/>
    </xf>
    <xf numFmtId="0" fontId="7" fillId="0" borderId="29"/>
    <xf numFmtId="0" fontId="7" fillId="0" borderId="22"/>
    <xf numFmtId="49" fontId="7" fillId="0" borderId="51">
      <alignment horizontal="left" vertical="center" wrapText="1" indent="3"/>
    </xf>
    <xf numFmtId="4" fontId="7" fillId="0" borderId="52">
      <alignment horizontal="right"/>
    </xf>
    <xf numFmtId="49" fontId="7" fillId="0" borderId="53">
      <alignment horizontal="left" vertical="center" wrapText="1" indent="3"/>
    </xf>
    <xf numFmtId="49" fontId="7" fillId="0" borderId="54">
      <alignment horizontal="left" vertical="center" wrapText="1" indent="3"/>
    </xf>
    <xf numFmtId="49" fontId="7" fillId="0" borderId="55">
      <alignment horizontal="center" vertical="center" wrapText="1"/>
    </xf>
    <xf numFmtId="4" fontId="7" fillId="0" borderId="56">
      <alignment horizontal="right"/>
    </xf>
    <xf numFmtId="0" fontId="1" fillId="0" borderId="13">
      <alignment horizontal="center" vertical="center" textRotation="90"/>
    </xf>
    <xf numFmtId="4" fontId="7" fillId="0" borderId="1">
      <alignment horizontal="right"/>
    </xf>
    <xf numFmtId="0" fontId="1" fillId="0" borderId="2">
      <alignment horizontal="center" vertical="center" textRotation="90"/>
    </xf>
    <xf numFmtId="0" fontId="1" fillId="0" borderId="17">
      <alignment horizontal="center" vertical="center" textRotation="90"/>
    </xf>
    <xf numFmtId="0" fontId="7" fillId="0" borderId="39"/>
    <xf numFmtId="49" fontId="7" fillId="0" borderId="57">
      <alignment horizontal="center" vertical="center" wrapText="1"/>
    </xf>
    <xf numFmtId="0" fontId="7" fillId="0" borderId="58"/>
    <xf numFmtId="0" fontId="7" fillId="0" borderId="59"/>
    <xf numFmtId="0" fontId="1" fillId="0" borderId="16">
      <alignment horizontal="center" vertical="center" textRotation="90"/>
    </xf>
    <xf numFmtId="49" fontId="10" fillId="0" borderId="48">
      <alignment horizontal="left" vertical="center" wrapText="1"/>
    </xf>
    <xf numFmtId="0" fontId="1" fillId="0" borderId="40">
      <alignment horizontal="center" vertical="center"/>
    </xf>
    <xf numFmtId="0" fontId="7" fillId="0" borderId="26">
      <alignment horizontal="center" vertical="center"/>
    </xf>
    <xf numFmtId="0" fontId="7" fillId="0" borderId="40">
      <alignment horizontal="center" vertical="center"/>
    </xf>
    <xf numFmtId="0" fontId="7" fillId="0" borderId="30">
      <alignment horizontal="center" vertical="center"/>
    </xf>
    <xf numFmtId="0" fontId="7" fillId="0" borderId="46">
      <alignment horizontal="center" vertical="center"/>
    </xf>
    <xf numFmtId="0" fontId="1" fillId="0" borderId="20">
      <alignment horizontal="center" vertical="center"/>
    </xf>
    <xf numFmtId="49" fontId="1" fillId="0" borderId="30">
      <alignment horizontal="center" vertical="center"/>
    </xf>
    <xf numFmtId="49" fontId="7" fillId="0" borderId="57">
      <alignment horizontal="center" vertical="center"/>
    </xf>
    <xf numFmtId="49" fontId="7" fillId="0" borderId="40">
      <alignment horizontal="center" vertical="center"/>
    </xf>
    <xf numFmtId="49" fontId="7" fillId="0" borderId="30">
      <alignment horizontal="center" vertical="center"/>
    </xf>
    <xf numFmtId="49" fontId="7" fillId="0" borderId="46">
      <alignment horizontal="center" vertical="center"/>
    </xf>
    <xf numFmtId="49" fontId="7" fillId="0" borderId="2">
      <alignment horizontal="center" wrapText="1"/>
    </xf>
    <xf numFmtId="0" fontId="7" fillId="0" borderId="2">
      <alignment horizontal="center"/>
    </xf>
    <xf numFmtId="49" fontId="7" fillId="0" borderId="1">
      <alignment horizontal="left"/>
    </xf>
    <xf numFmtId="0" fontId="7" fillId="0" borderId="13">
      <alignment horizontal="center"/>
    </xf>
    <xf numFmtId="49" fontId="7" fillId="0" borderId="13">
      <alignment horizontal="center"/>
    </xf>
    <xf numFmtId="0" fontId="11" fillId="0" borderId="2">
      <alignment wrapText="1"/>
    </xf>
    <xf numFmtId="0" fontId="12" fillId="0" borderId="2"/>
    <xf numFmtId="0" fontId="11" fillId="0" borderId="16">
      <alignment wrapText="1"/>
    </xf>
    <xf numFmtId="0" fontId="11" fillId="0" borderId="13">
      <alignment wrapText="1"/>
    </xf>
    <xf numFmtId="0" fontId="12" fillId="0" borderId="13"/>
    <xf numFmtId="0" fontId="13" fillId="0" borderId="0"/>
    <xf numFmtId="0" fontId="13" fillId="0" borderId="0"/>
    <xf numFmtId="0" fontId="13" fillId="0" borderId="0"/>
    <xf numFmtId="0" fontId="5" fillId="0" borderId="1"/>
    <xf numFmtId="0" fontId="5" fillId="0" borderId="1"/>
    <xf numFmtId="0" fontId="4" fillId="3" borderId="1"/>
    <xf numFmtId="0" fontId="5" fillId="0" borderId="1"/>
    <xf numFmtId="0" fontId="13" fillId="0" borderId="1"/>
    <xf numFmtId="0" fontId="4" fillId="0" borderId="1">
      <alignment horizontal="right" vertical="top" wrapText="1"/>
    </xf>
    <xf numFmtId="49" fontId="3" fillId="0" borderId="67">
      <alignment horizontal="center" vertical="center" wrapText="1"/>
    </xf>
    <xf numFmtId="0" fontId="6" fillId="4" borderId="68">
      <alignment horizontal="left" vertical="top" wrapText="1"/>
    </xf>
    <xf numFmtId="49" fontId="6" fillId="4" borderId="69">
      <alignment horizontal="center" vertical="top" shrinkToFit="1"/>
    </xf>
    <xf numFmtId="4" fontId="6" fillId="4" borderId="69">
      <alignment horizontal="right" vertical="top" shrinkToFit="1"/>
    </xf>
    <xf numFmtId="4" fontId="6" fillId="4" borderId="70">
      <alignment horizontal="right" vertical="top" shrinkToFit="1"/>
    </xf>
    <xf numFmtId="0" fontId="3" fillId="5" borderId="71">
      <alignment horizontal="left" vertical="top" wrapText="1"/>
    </xf>
    <xf numFmtId="49" fontId="3" fillId="5" borderId="66">
      <alignment horizontal="center" vertical="top" shrinkToFit="1"/>
    </xf>
    <xf numFmtId="4" fontId="3" fillId="5" borderId="66">
      <alignment horizontal="right" vertical="top" shrinkToFit="1"/>
    </xf>
    <xf numFmtId="4" fontId="3" fillId="5" borderId="72">
      <alignment horizontal="right" vertical="top" shrinkToFit="1"/>
    </xf>
    <xf numFmtId="0" fontId="3" fillId="6" borderId="73">
      <alignment horizontal="left" vertical="top" wrapText="1"/>
    </xf>
    <xf numFmtId="49" fontId="3" fillId="6" borderId="74">
      <alignment horizontal="center" vertical="top" shrinkToFit="1"/>
    </xf>
    <xf numFmtId="4" fontId="3" fillId="6" borderId="74">
      <alignment horizontal="right" vertical="top" shrinkToFit="1"/>
    </xf>
    <xf numFmtId="4" fontId="3" fillId="6" borderId="75">
      <alignment horizontal="right" vertical="top" shrinkToFit="1"/>
    </xf>
    <xf numFmtId="0" fontId="18" fillId="0" borderId="71">
      <alignment horizontal="left" vertical="top" wrapText="1"/>
    </xf>
    <xf numFmtId="49" fontId="4" fillId="0" borderId="66">
      <alignment horizontal="center" vertical="top" shrinkToFit="1"/>
    </xf>
    <xf numFmtId="4" fontId="4" fillId="0" borderId="66">
      <alignment horizontal="right" vertical="top" shrinkToFit="1"/>
    </xf>
    <xf numFmtId="4" fontId="4" fillId="0" borderId="72">
      <alignment horizontal="right" vertical="top" shrinkToFit="1"/>
    </xf>
    <xf numFmtId="0" fontId="18" fillId="0" borderId="71">
      <alignment horizontal="left" vertical="top" wrapText="1"/>
    </xf>
    <xf numFmtId="49" fontId="4" fillId="0" borderId="66">
      <alignment horizontal="center" vertical="top" shrinkToFit="1"/>
    </xf>
    <xf numFmtId="4" fontId="4" fillId="0" borderId="66">
      <alignment horizontal="right" vertical="top" shrinkToFit="1"/>
    </xf>
    <xf numFmtId="4" fontId="4" fillId="0" borderId="72">
      <alignment horizontal="right" vertical="top" shrinkToFit="1"/>
    </xf>
    <xf numFmtId="4" fontId="6" fillId="7" borderId="76">
      <alignment horizontal="right" shrinkToFit="1"/>
    </xf>
    <xf numFmtId="4" fontId="6" fillId="7" borderId="77">
      <alignment horizontal="right" shrinkToFit="1"/>
    </xf>
    <xf numFmtId="0" fontId="13" fillId="0" borderId="1"/>
    <xf numFmtId="0" fontId="13" fillId="0" borderId="1"/>
    <xf numFmtId="0" fontId="13" fillId="0" borderId="1"/>
    <xf numFmtId="0" fontId="4" fillId="0" borderId="1"/>
    <xf numFmtId="0" fontId="4" fillId="0" borderId="1"/>
    <xf numFmtId="0" fontId="18" fillId="0" borderId="71">
      <alignment horizontal="left" vertical="top" wrapText="1"/>
    </xf>
    <xf numFmtId="49" fontId="4" fillId="0" borderId="66">
      <alignment horizontal="center" vertical="top" shrinkToFit="1"/>
    </xf>
    <xf numFmtId="4" fontId="4" fillId="0" borderId="66">
      <alignment horizontal="right" vertical="top" shrinkToFit="1"/>
    </xf>
    <xf numFmtId="4" fontId="4" fillId="0" borderId="72">
      <alignment horizontal="right" vertical="top" shrinkToFit="1"/>
    </xf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9" fillId="0" borderId="1">
      <alignment horizontal="right" vertical="top" wrapText="1"/>
    </xf>
    <xf numFmtId="0" fontId="21" fillId="4" borderId="68">
      <alignment horizontal="left" vertical="top" wrapText="1"/>
    </xf>
    <xf numFmtId="49" fontId="21" fillId="4" borderId="69">
      <alignment horizontal="center" vertical="top" shrinkToFit="1"/>
    </xf>
    <xf numFmtId="4" fontId="21" fillId="4" borderId="69">
      <alignment horizontal="right" vertical="top" shrinkToFit="1"/>
    </xf>
    <xf numFmtId="4" fontId="21" fillId="4" borderId="70">
      <alignment horizontal="right" vertical="top" shrinkToFit="1"/>
    </xf>
    <xf numFmtId="0" fontId="20" fillId="5" borderId="71">
      <alignment horizontal="left" vertical="top" wrapText="1"/>
    </xf>
    <xf numFmtId="49" fontId="20" fillId="5" borderId="66">
      <alignment horizontal="center" vertical="top" shrinkToFit="1"/>
    </xf>
    <xf numFmtId="4" fontId="20" fillId="5" borderId="66">
      <alignment horizontal="right" vertical="top" shrinkToFit="1"/>
    </xf>
    <xf numFmtId="4" fontId="20" fillId="5" borderId="72">
      <alignment horizontal="right" vertical="top" shrinkToFit="1"/>
    </xf>
    <xf numFmtId="0" fontId="20" fillId="6" borderId="73">
      <alignment horizontal="left" vertical="top" wrapText="1"/>
    </xf>
    <xf numFmtId="49" fontId="20" fillId="6" borderId="74">
      <alignment horizontal="center" vertical="top" shrinkToFit="1"/>
    </xf>
    <xf numFmtId="4" fontId="20" fillId="6" borderId="74">
      <alignment horizontal="right" vertical="top" shrinkToFit="1"/>
    </xf>
    <xf numFmtId="4" fontId="20" fillId="6" borderId="75">
      <alignment horizontal="right" vertical="top" shrinkToFit="1"/>
    </xf>
    <xf numFmtId="49" fontId="19" fillId="0" borderId="66">
      <alignment horizontal="center" vertical="top" shrinkToFit="1"/>
    </xf>
    <xf numFmtId="4" fontId="19" fillId="0" borderId="66">
      <alignment horizontal="right" vertical="top" shrinkToFit="1"/>
    </xf>
    <xf numFmtId="4" fontId="19" fillId="0" borderId="72">
      <alignment horizontal="right" vertical="top" shrinkToFit="1"/>
    </xf>
    <xf numFmtId="0" fontId="13" fillId="0" borderId="1"/>
    <xf numFmtId="49" fontId="19" fillId="0" borderId="66">
      <alignment horizontal="center" vertical="top" shrinkToFit="1"/>
    </xf>
    <xf numFmtId="4" fontId="19" fillId="0" borderId="66">
      <alignment horizontal="right" vertical="top" shrinkToFit="1"/>
    </xf>
    <xf numFmtId="4" fontId="19" fillId="0" borderId="72">
      <alignment horizontal="right" vertical="top" shrinkToFit="1"/>
    </xf>
    <xf numFmtId="4" fontId="21" fillId="7" borderId="76">
      <alignment horizontal="right" shrinkToFit="1"/>
    </xf>
    <xf numFmtId="4" fontId="21" fillId="7" borderId="77">
      <alignment horizontal="right" shrinkToFit="1"/>
    </xf>
    <xf numFmtId="0" fontId="19" fillId="0" borderId="1"/>
    <xf numFmtId="0" fontId="19" fillId="0" borderId="1"/>
    <xf numFmtId="49" fontId="19" fillId="0" borderId="66">
      <alignment horizontal="center" vertical="top" shrinkToFit="1"/>
    </xf>
    <xf numFmtId="4" fontId="19" fillId="0" borderId="66">
      <alignment horizontal="right" vertical="top" shrinkToFit="1"/>
    </xf>
    <xf numFmtId="4" fontId="19" fillId="0" borderId="72">
      <alignment horizontal="right" vertical="top" shrinkToFit="1"/>
    </xf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22" fillId="0" borderId="1">
      <alignment horizontal="right" vertical="top" wrapText="1"/>
    </xf>
    <xf numFmtId="0" fontId="24" fillId="4" borderId="68">
      <alignment horizontal="left" vertical="top" wrapText="1"/>
    </xf>
    <xf numFmtId="49" fontId="24" fillId="4" borderId="69">
      <alignment horizontal="center" vertical="top" shrinkToFit="1"/>
    </xf>
    <xf numFmtId="4" fontId="24" fillId="4" borderId="69">
      <alignment horizontal="right" vertical="top" shrinkToFit="1"/>
    </xf>
    <xf numFmtId="4" fontId="24" fillId="4" borderId="70">
      <alignment horizontal="right" vertical="top" shrinkToFit="1"/>
    </xf>
    <xf numFmtId="0" fontId="23" fillId="6" borderId="73">
      <alignment horizontal="left" vertical="top" wrapText="1"/>
    </xf>
    <xf numFmtId="49" fontId="23" fillId="6" borderId="74">
      <alignment horizontal="center" vertical="top" shrinkToFit="1"/>
    </xf>
    <xf numFmtId="4" fontId="23" fillId="6" borderId="74">
      <alignment horizontal="right" vertical="top" shrinkToFit="1"/>
    </xf>
    <xf numFmtId="4" fontId="23" fillId="6" borderId="75">
      <alignment horizontal="right" vertical="top" shrinkToFit="1"/>
    </xf>
    <xf numFmtId="0" fontId="23" fillId="5" borderId="71">
      <alignment horizontal="left" vertical="top" wrapText="1"/>
    </xf>
    <xf numFmtId="49" fontId="23" fillId="5" borderId="66">
      <alignment horizontal="center" vertical="top" shrinkToFit="1"/>
    </xf>
    <xf numFmtId="4" fontId="23" fillId="5" borderId="66">
      <alignment horizontal="right" vertical="top" shrinkToFit="1"/>
    </xf>
    <xf numFmtId="4" fontId="23" fillId="5" borderId="72">
      <alignment horizontal="right" vertical="top" shrinkToFit="1"/>
    </xf>
    <xf numFmtId="49" fontId="22" fillId="0" borderId="66">
      <alignment horizontal="center" vertical="top" shrinkToFit="1"/>
    </xf>
    <xf numFmtId="4" fontId="22" fillId="0" borderId="66">
      <alignment horizontal="right" vertical="top" shrinkToFit="1"/>
    </xf>
    <xf numFmtId="4" fontId="22" fillId="0" borderId="72">
      <alignment horizontal="right" vertical="top" shrinkToFit="1"/>
    </xf>
    <xf numFmtId="49" fontId="22" fillId="0" borderId="66">
      <alignment horizontal="center" vertical="top" shrinkToFit="1"/>
    </xf>
    <xf numFmtId="4" fontId="22" fillId="0" borderId="66">
      <alignment horizontal="right" vertical="top" shrinkToFit="1"/>
    </xf>
    <xf numFmtId="4" fontId="22" fillId="0" borderId="72">
      <alignment horizontal="right" vertical="top" shrinkToFit="1"/>
    </xf>
    <xf numFmtId="4" fontId="24" fillId="7" borderId="76">
      <alignment horizontal="right" shrinkToFit="1"/>
    </xf>
    <xf numFmtId="4" fontId="24" fillId="7" borderId="77">
      <alignment horizontal="right" shrinkToFit="1"/>
    </xf>
    <xf numFmtId="0" fontId="13" fillId="0" borderId="1"/>
    <xf numFmtId="0" fontId="22" fillId="0" borderId="1"/>
    <xf numFmtId="0" fontId="22" fillId="0" borderId="1"/>
    <xf numFmtId="0" fontId="13" fillId="0" borderId="1"/>
    <xf numFmtId="49" fontId="22" fillId="0" borderId="66">
      <alignment horizontal="center" vertical="top" shrinkToFit="1"/>
    </xf>
    <xf numFmtId="4" fontId="22" fillId="0" borderId="66">
      <alignment horizontal="right" vertical="top" shrinkToFit="1"/>
    </xf>
    <xf numFmtId="4" fontId="22" fillId="0" borderId="72">
      <alignment horizontal="right" vertical="top" shrinkToFit="1"/>
    </xf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25" fillId="0" borderId="1">
      <alignment horizontal="right" vertical="top" wrapText="1"/>
    </xf>
    <xf numFmtId="0" fontId="27" fillId="4" borderId="68">
      <alignment horizontal="left" vertical="top" wrapText="1"/>
    </xf>
    <xf numFmtId="49" fontId="27" fillId="4" borderId="69">
      <alignment horizontal="center" vertical="top" shrinkToFit="1"/>
    </xf>
    <xf numFmtId="4" fontId="27" fillId="4" borderId="69">
      <alignment horizontal="right" vertical="top" shrinkToFit="1"/>
    </xf>
    <xf numFmtId="4" fontId="27" fillId="4" borderId="70">
      <alignment horizontal="right" vertical="top" shrinkToFit="1"/>
    </xf>
    <xf numFmtId="0" fontId="26" fillId="6" borderId="73">
      <alignment horizontal="left" vertical="top" wrapText="1"/>
    </xf>
    <xf numFmtId="49" fontId="26" fillId="6" borderId="74">
      <alignment horizontal="center" vertical="top" shrinkToFit="1"/>
    </xf>
    <xf numFmtId="4" fontId="26" fillId="6" borderId="74">
      <alignment horizontal="right" vertical="top" shrinkToFit="1"/>
    </xf>
    <xf numFmtId="4" fontId="26" fillId="6" borderId="75">
      <alignment horizontal="right" vertical="top" shrinkToFit="1"/>
    </xf>
    <xf numFmtId="0" fontId="26" fillId="5" borderId="71">
      <alignment horizontal="left" vertical="top" wrapText="1"/>
    </xf>
    <xf numFmtId="49" fontId="26" fillId="5" borderId="66">
      <alignment horizontal="center" vertical="top" shrinkToFit="1"/>
    </xf>
    <xf numFmtId="4" fontId="26" fillId="5" borderId="66">
      <alignment horizontal="right" vertical="top" shrinkToFit="1"/>
    </xf>
    <xf numFmtId="4" fontId="26" fillId="5" borderId="72">
      <alignment horizontal="right" vertical="top" shrinkToFit="1"/>
    </xf>
    <xf numFmtId="0" fontId="13" fillId="0" borderId="1"/>
    <xf numFmtId="49" fontId="25" fillId="0" borderId="66">
      <alignment horizontal="center" vertical="top" shrinkToFit="1"/>
    </xf>
    <xf numFmtId="4" fontId="25" fillId="0" borderId="66">
      <alignment horizontal="right" vertical="top" shrinkToFit="1"/>
    </xf>
    <xf numFmtId="4" fontId="25" fillId="0" borderId="72">
      <alignment horizontal="right" vertical="top" shrinkToFit="1"/>
    </xf>
    <xf numFmtId="0" fontId="13" fillId="0" borderId="1"/>
    <xf numFmtId="49" fontId="25" fillId="0" borderId="66">
      <alignment horizontal="center" vertical="top" shrinkToFit="1"/>
    </xf>
    <xf numFmtId="4" fontId="25" fillId="0" borderId="66">
      <alignment horizontal="right" vertical="top" shrinkToFit="1"/>
    </xf>
    <xf numFmtId="4" fontId="25" fillId="0" borderId="72">
      <alignment horizontal="right" vertical="top" shrinkToFit="1"/>
    </xf>
    <xf numFmtId="4" fontId="27" fillId="7" borderId="76">
      <alignment horizontal="right" shrinkToFit="1"/>
    </xf>
    <xf numFmtId="4" fontId="27" fillId="7" borderId="77">
      <alignment horizontal="right" shrinkToFit="1"/>
    </xf>
    <xf numFmtId="0" fontId="13" fillId="0" borderId="1"/>
    <xf numFmtId="0" fontId="13" fillId="0" borderId="1"/>
    <xf numFmtId="0" fontId="13" fillId="0" borderId="1"/>
    <xf numFmtId="0" fontId="25" fillId="0" borderId="1"/>
    <xf numFmtId="0" fontId="25" fillId="0" borderId="1"/>
    <xf numFmtId="49" fontId="25" fillId="0" borderId="66">
      <alignment horizontal="center" vertical="top" shrinkToFit="1"/>
    </xf>
    <xf numFmtId="4" fontId="25" fillId="0" borderId="66">
      <alignment horizontal="right" vertical="top" shrinkToFit="1"/>
    </xf>
    <xf numFmtId="4" fontId="25" fillId="0" borderId="72">
      <alignment horizontal="right" vertical="top" shrinkToFit="1"/>
    </xf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5" fillId="0" borderId="1"/>
    <xf numFmtId="0" fontId="5" fillId="0" borderId="1"/>
    <xf numFmtId="0" fontId="4" fillId="0" borderId="1">
      <alignment horizontal="right" vertical="top" wrapText="1"/>
    </xf>
    <xf numFmtId="0" fontId="6" fillId="4" borderId="68">
      <alignment horizontal="left" vertical="top" wrapText="1"/>
    </xf>
    <xf numFmtId="49" fontId="6" fillId="4" borderId="69">
      <alignment horizontal="center" vertical="top" shrinkToFit="1"/>
    </xf>
    <xf numFmtId="4" fontId="6" fillId="4" borderId="69">
      <alignment horizontal="right" vertical="top" shrinkToFit="1"/>
    </xf>
    <xf numFmtId="4" fontId="6" fillId="4" borderId="70">
      <alignment horizontal="right" vertical="top" shrinkToFit="1"/>
    </xf>
    <xf numFmtId="0" fontId="3" fillId="5" borderId="71">
      <alignment horizontal="left" vertical="top" wrapText="1"/>
    </xf>
    <xf numFmtId="49" fontId="3" fillId="5" borderId="66">
      <alignment horizontal="center" vertical="top" shrinkToFit="1"/>
    </xf>
    <xf numFmtId="4" fontId="3" fillId="5" borderId="66">
      <alignment horizontal="right" vertical="top" shrinkToFit="1"/>
    </xf>
    <xf numFmtId="4" fontId="3" fillId="5" borderId="72">
      <alignment horizontal="right" vertical="top" shrinkToFit="1"/>
    </xf>
    <xf numFmtId="0" fontId="3" fillId="6" borderId="73">
      <alignment horizontal="left" vertical="top" wrapText="1"/>
    </xf>
    <xf numFmtId="49" fontId="3" fillId="6" borderId="74">
      <alignment horizontal="center" vertical="top" shrinkToFit="1"/>
    </xf>
    <xf numFmtId="4" fontId="3" fillId="6" borderId="74">
      <alignment horizontal="right" vertical="top" shrinkToFit="1"/>
    </xf>
    <xf numFmtId="4" fontId="3" fillId="6" borderId="75">
      <alignment horizontal="right" vertical="top" shrinkToFit="1"/>
    </xf>
    <xf numFmtId="49" fontId="4" fillId="0" borderId="66">
      <alignment horizontal="center" vertical="top" shrinkToFit="1"/>
    </xf>
    <xf numFmtId="4" fontId="4" fillId="0" borderId="66">
      <alignment horizontal="right" vertical="top" shrinkToFit="1"/>
    </xf>
    <xf numFmtId="4" fontId="4" fillId="0" borderId="72">
      <alignment horizontal="right" vertical="top" shrinkToFit="1"/>
    </xf>
    <xf numFmtId="49" fontId="4" fillId="0" borderId="66">
      <alignment horizontal="center" vertical="top" shrinkToFit="1"/>
    </xf>
    <xf numFmtId="4" fontId="4" fillId="0" borderId="66">
      <alignment horizontal="right" vertical="top" shrinkToFit="1"/>
    </xf>
    <xf numFmtId="4" fontId="4" fillId="0" borderId="72">
      <alignment horizontal="right" vertical="top" shrinkToFit="1"/>
    </xf>
    <xf numFmtId="4" fontId="6" fillId="7" borderId="76">
      <alignment horizontal="right" shrinkToFit="1"/>
    </xf>
    <xf numFmtId="4" fontId="6" fillId="7" borderId="77">
      <alignment horizontal="right" shrinkToFit="1"/>
    </xf>
    <xf numFmtId="49" fontId="4" fillId="0" borderId="66">
      <alignment horizontal="center" vertical="top" shrinkToFit="1"/>
    </xf>
    <xf numFmtId="4" fontId="4" fillId="0" borderId="66">
      <alignment horizontal="right" vertical="top" shrinkToFit="1"/>
    </xf>
    <xf numFmtId="4" fontId="4" fillId="0" borderId="72">
      <alignment horizontal="right" vertical="top" shrinkToFit="1"/>
    </xf>
    <xf numFmtId="0" fontId="4" fillId="0" borderId="1">
      <alignment horizontal="right" vertical="top" wrapText="1"/>
    </xf>
    <xf numFmtId="0" fontId="6" fillId="4" borderId="68">
      <alignment horizontal="left" vertical="top" wrapText="1"/>
    </xf>
    <xf numFmtId="49" fontId="6" fillId="4" borderId="69">
      <alignment horizontal="center" vertical="top" shrinkToFit="1"/>
    </xf>
    <xf numFmtId="4" fontId="6" fillId="4" borderId="69">
      <alignment horizontal="right" vertical="top" shrinkToFit="1"/>
    </xf>
    <xf numFmtId="4" fontId="6" fillId="4" borderId="70">
      <alignment horizontal="right" vertical="top" shrinkToFit="1"/>
    </xf>
    <xf numFmtId="0" fontId="3" fillId="5" borderId="71">
      <alignment horizontal="left" vertical="top" wrapText="1"/>
    </xf>
    <xf numFmtId="49" fontId="3" fillId="5" borderId="66">
      <alignment horizontal="center" vertical="top" shrinkToFit="1"/>
    </xf>
    <xf numFmtId="4" fontId="3" fillId="5" borderId="66">
      <alignment horizontal="right" vertical="top" shrinkToFit="1"/>
    </xf>
    <xf numFmtId="4" fontId="3" fillId="5" borderId="72">
      <alignment horizontal="right" vertical="top" shrinkToFit="1"/>
    </xf>
    <xf numFmtId="0" fontId="3" fillId="6" borderId="73">
      <alignment horizontal="left" vertical="top" wrapText="1"/>
    </xf>
    <xf numFmtId="49" fontId="3" fillId="6" borderId="74">
      <alignment horizontal="center" vertical="top" shrinkToFit="1"/>
    </xf>
    <xf numFmtId="4" fontId="3" fillId="6" borderId="74">
      <alignment horizontal="right" vertical="top" shrinkToFit="1"/>
    </xf>
    <xf numFmtId="4" fontId="3" fillId="6" borderId="75">
      <alignment horizontal="right" vertical="top" shrinkToFit="1"/>
    </xf>
    <xf numFmtId="49" fontId="4" fillId="0" borderId="66">
      <alignment horizontal="center" vertical="top" shrinkToFit="1"/>
    </xf>
    <xf numFmtId="4" fontId="4" fillId="0" borderId="66">
      <alignment horizontal="right" vertical="top" shrinkToFit="1"/>
    </xf>
    <xf numFmtId="4" fontId="4" fillId="0" borderId="72">
      <alignment horizontal="right" vertical="top" shrinkToFit="1"/>
    </xf>
    <xf numFmtId="49" fontId="4" fillId="0" borderId="66">
      <alignment horizontal="center" vertical="top" shrinkToFit="1"/>
    </xf>
    <xf numFmtId="4" fontId="4" fillId="0" borderId="66">
      <alignment horizontal="right" vertical="top" shrinkToFit="1"/>
    </xf>
    <xf numFmtId="4" fontId="4" fillId="0" borderId="72">
      <alignment horizontal="right" vertical="top" shrinkToFit="1"/>
    </xf>
    <xf numFmtId="4" fontId="6" fillId="7" borderId="76">
      <alignment horizontal="right" shrinkToFit="1"/>
    </xf>
    <xf numFmtId="4" fontId="6" fillId="7" borderId="77">
      <alignment horizontal="right" shrinkToFit="1"/>
    </xf>
    <xf numFmtId="0" fontId="4" fillId="0" borderId="1"/>
    <xf numFmtId="0" fontId="4" fillId="0" borderId="1"/>
    <xf numFmtId="49" fontId="4" fillId="0" borderId="66">
      <alignment horizontal="center" vertical="top" shrinkToFit="1"/>
    </xf>
    <xf numFmtId="4" fontId="4" fillId="0" borderId="66">
      <alignment horizontal="right" vertical="top" shrinkToFit="1"/>
    </xf>
    <xf numFmtId="4" fontId="4" fillId="0" borderId="72">
      <alignment horizontal="right" vertical="top" shrinkToFit="1"/>
    </xf>
    <xf numFmtId="0" fontId="4" fillId="0" borderId="1">
      <alignment horizontal="right" vertical="top" wrapText="1"/>
    </xf>
    <xf numFmtId="0" fontId="6" fillId="4" borderId="68">
      <alignment horizontal="left" vertical="top" wrapText="1"/>
    </xf>
    <xf numFmtId="49" fontId="6" fillId="4" borderId="69">
      <alignment horizontal="center" vertical="top" shrinkToFit="1"/>
    </xf>
    <xf numFmtId="4" fontId="6" fillId="4" borderId="69">
      <alignment horizontal="right" vertical="top" shrinkToFit="1"/>
    </xf>
    <xf numFmtId="4" fontId="6" fillId="4" borderId="70">
      <alignment horizontal="right" vertical="top" shrinkToFit="1"/>
    </xf>
    <xf numFmtId="0" fontId="3" fillId="6" borderId="73">
      <alignment horizontal="left" vertical="top" wrapText="1"/>
    </xf>
    <xf numFmtId="49" fontId="3" fillId="6" borderId="74">
      <alignment horizontal="center" vertical="top" shrinkToFit="1"/>
    </xf>
    <xf numFmtId="4" fontId="3" fillId="6" borderId="74">
      <alignment horizontal="right" vertical="top" shrinkToFit="1"/>
    </xf>
    <xf numFmtId="4" fontId="3" fillId="6" borderId="75">
      <alignment horizontal="right" vertical="top" shrinkToFit="1"/>
    </xf>
    <xf numFmtId="0" fontId="3" fillId="5" borderId="71">
      <alignment horizontal="left" vertical="top" wrapText="1"/>
    </xf>
    <xf numFmtId="49" fontId="3" fillId="5" borderId="66">
      <alignment horizontal="center" vertical="top" shrinkToFit="1"/>
    </xf>
    <xf numFmtId="4" fontId="3" fillId="5" borderId="66">
      <alignment horizontal="right" vertical="top" shrinkToFit="1"/>
    </xf>
    <xf numFmtId="4" fontId="3" fillId="5" borderId="72">
      <alignment horizontal="right" vertical="top" shrinkToFit="1"/>
    </xf>
    <xf numFmtId="49" fontId="4" fillId="0" borderId="66">
      <alignment horizontal="center" vertical="top" shrinkToFit="1"/>
    </xf>
    <xf numFmtId="4" fontId="4" fillId="0" borderId="66">
      <alignment horizontal="right" vertical="top" shrinkToFit="1"/>
    </xf>
    <xf numFmtId="4" fontId="4" fillId="0" borderId="72">
      <alignment horizontal="right" vertical="top" shrinkToFit="1"/>
    </xf>
    <xf numFmtId="49" fontId="4" fillId="0" borderId="66">
      <alignment horizontal="center" vertical="top" shrinkToFit="1"/>
    </xf>
    <xf numFmtId="4" fontId="4" fillId="0" borderId="66">
      <alignment horizontal="right" vertical="top" shrinkToFit="1"/>
    </xf>
    <xf numFmtId="4" fontId="4" fillId="0" borderId="72">
      <alignment horizontal="right" vertical="top" shrinkToFit="1"/>
    </xf>
    <xf numFmtId="4" fontId="6" fillId="7" borderId="76">
      <alignment horizontal="right" shrinkToFit="1"/>
    </xf>
    <xf numFmtId="4" fontId="6" fillId="7" borderId="77">
      <alignment horizontal="right" shrinkToFit="1"/>
    </xf>
    <xf numFmtId="0" fontId="4" fillId="0" borderId="1"/>
    <xf numFmtId="0" fontId="4" fillId="0" borderId="1"/>
    <xf numFmtId="49" fontId="4" fillId="0" borderId="66">
      <alignment horizontal="center" vertical="top" shrinkToFit="1"/>
    </xf>
    <xf numFmtId="4" fontId="4" fillId="0" borderId="66">
      <alignment horizontal="right" vertical="top" shrinkToFit="1"/>
    </xf>
    <xf numFmtId="4" fontId="4" fillId="0" borderId="72">
      <alignment horizontal="right" vertical="top" shrinkToFit="1"/>
    </xf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4" fillId="0" borderId="71">
      <alignment horizontal="left" vertical="top" wrapText="1"/>
    </xf>
    <xf numFmtId="0" fontId="13" fillId="0" borderId="1"/>
    <xf numFmtId="0" fontId="13" fillId="0" borderId="1"/>
    <xf numFmtId="0" fontId="4" fillId="0" borderId="71">
      <alignment horizontal="left" vertical="top" wrapText="1"/>
    </xf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4" fillId="0" borderId="71">
      <alignment horizontal="left" vertical="top" wrapText="1"/>
    </xf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29" fillId="0" borderId="1">
      <alignment horizontal="right" vertical="top" wrapText="1"/>
    </xf>
    <xf numFmtId="0" fontId="31" fillId="4" borderId="68">
      <alignment horizontal="left" vertical="top" wrapText="1"/>
    </xf>
    <xf numFmtId="49" fontId="31" fillId="4" borderId="69">
      <alignment horizontal="center" vertical="top" shrinkToFit="1"/>
    </xf>
    <xf numFmtId="4" fontId="31" fillId="4" borderId="69">
      <alignment horizontal="right" vertical="top" shrinkToFit="1"/>
    </xf>
    <xf numFmtId="4" fontId="31" fillId="4" borderId="70">
      <alignment horizontal="right" vertical="top" shrinkToFit="1"/>
    </xf>
    <xf numFmtId="0" fontId="30" fillId="6" borderId="73">
      <alignment horizontal="left" vertical="top" wrapText="1"/>
    </xf>
    <xf numFmtId="49" fontId="30" fillId="6" borderId="74">
      <alignment horizontal="center" vertical="top" shrinkToFit="1"/>
    </xf>
    <xf numFmtId="4" fontId="30" fillId="6" borderId="74">
      <alignment horizontal="right" vertical="top" shrinkToFit="1"/>
    </xf>
    <xf numFmtId="4" fontId="30" fillId="6" borderId="75">
      <alignment horizontal="right" vertical="top" shrinkToFit="1"/>
    </xf>
    <xf numFmtId="0" fontId="30" fillId="5" borderId="71">
      <alignment horizontal="left" vertical="top" wrapText="1"/>
    </xf>
    <xf numFmtId="49" fontId="30" fillId="5" borderId="66">
      <alignment horizontal="center" vertical="top" shrinkToFit="1"/>
    </xf>
    <xf numFmtId="4" fontId="30" fillId="5" borderId="66">
      <alignment horizontal="right" vertical="top" shrinkToFit="1"/>
    </xf>
    <xf numFmtId="4" fontId="30" fillId="5" borderId="72">
      <alignment horizontal="right" vertical="top" shrinkToFit="1"/>
    </xf>
    <xf numFmtId="0" fontId="29" fillId="0" borderId="71">
      <alignment horizontal="left" vertical="top" wrapText="1"/>
    </xf>
    <xf numFmtId="49" fontId="29" fillId="0" borderId="66">
      <alignment horizontal="center" vertical="top" shrinkToFit="1"/>
    </xf>
    <xf numFmtId="4" fontId="29" fillId="0" borderId="66">
      <alignment horizontal="right" vertical="top" shrinkToFit="1"/>
    </xf>
    <xf numFmtId="4" fontId="29" fillId="0" borderId="72">
      <alignment horizontal="right" vertical="top" shrinkToFit="1"/>
    </xf>
    <xf numFmtId="0" fontId="29" fillId="0" borderId="71">
      <alignment horizontal="left" vertical="top" wrapText="1"/>
    </xf>
    <xf numFmtId="49" fontId="29" fillId="0" borderId="66">
      <alignment horizontal="center" vertical="top" shrinkToFit="1"/>
    </xf>
    <xf numFmtId="4" fontId="29" fillId="0" borderId="66">
      <alignment horizontal="right" vertical="top" shrinkToFit="1"/>
    </xf>
    <xf numFmtId="4" fontId="29" fillId="0" borderId="72">
      <alignment horizontal="right" vertical="top" shrinkToFit="1"/>
    </xf>
    <xf numFmtId="4" fontId="31" fillId="7" borderId="76">
      <alignment horizontal="right" shrinkToFit="1"/>
    </xf>
    <xf numFmtId="4" fontId="31" fillId="7" borderId="77">
      <alignment horizontal="right" shrinkToFit="1"/>
    </xf>
    <xf numFmtId="0" fontId="13" fillId="0" borderId="1"/>
    <xf numFmtId="0" fontId="29" fillId="0" borderId="1"/>
    <xf numFmtId="0" fontId="29" fillId="0" borderId="1"/>
    <xf numFmtId="0" fontId="29" fillId="0" borderId="71">
      <alignment horizontal="left" vertical="top" wrapText="1"/>
    </xf>
    <xf numFmtId="49" fontId="29" fillId="0" borderId="66">
      <alignment horizontal="center" vertical="top" shrinkToFit="1"/>
    </xf>
    <xf numFmtId="4" fontId="29" fillId="0" borderId="66">
      <alignment horizontal="right" vertical="top" shrinkToFit="1"/>
    </xf>
    <xf numFmtId="4" fontId="29" fillId="0" borderId="72">
      <alignment horizontal="right" vertical="top" shrinkToFit="1"/>
    </xf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</cellStyleXfs>
  <cellXfs count="46">
    <xf numFmtId="0" fontId="0" fillId="0" borderId="0" xfId="0"/>
    <xf numFmtId="0" fontId="0" fillId="0" borderId="0" xfId="0" applyProtection="1">
      <protection locked="0"/>
    </xf>
    <xf numFmtId="0" fontId="5" fillId="0" borderId="1" xfId="7"/>
    <xf numFmtId="0" fontId="7" fillId="0" borderId="1" xfId="60">
      <alignment horizontal="left" wrapText="1"/>
    </xf>
    <xf numFmtId="0" fontId="15" fillId="0" borderId="1" xfId="1" applyFont="1" applyAlignment="1">
      <alignment horizontal="center"/>
    </xf>
    <xf numFmtId="0" fontId="7" fillId="0" borderId="1" xfId="62" applyBorder="1">
      <alignment horizontal="left"/>
    </xf>
    <xf numFmtId="49" fontId="16" fillId="0" borderId="60" xfId="35" applyFont="1" applyBorder="1">
      <alignment horizontal="center" vertical="center" wrapText="1"/>
    </xf>
    <xf numFmtId="0" fontId="16" fillId="0" borderId="60" xfId="46" applyFont="1" applyBorder="1">
      <alignment horizontal="left" wrapText="1" indent="1"/>
    </xf>
    <xf numFmtId="0" fontId="16" fillId="0" borderId="60" xfId="53" applyFont="1" applyBorder="1">
      <alignment horizontal="left" wrapText="1" indent="2"/>
    </xf>
    <xf numFmtId="0" fontId="17" fillId="0" borderId="60" xfId="65" applyFont="1" applyBorder="1">
      <alignment horizontal="left" wrapText="1"/>
    </xf>
    <xf numFmtId="0" fontId="17" fillId="0" borderId="60" xfId="53" applyFont="1" applyBorder="1">
      <alignment horizontal="left" wrapText="1" indent="2"/>
    </xf>
    <xf numFmtId="0" fontId="11" fillId="0" borderId="60" xfId="53" applyFont="1" applyBorder="1">
      <alignment horizontal="left" wrapText="1" indent="2"/>
    </xf>
    <xf numFmtId="4" fontId="16" fillId="8" borderId="60" xfId="42" applyFont="1" applyFill="1" applyBorder="1">
      <alignment horizontal="right"/>
    </xf>
    <xf numFmtId="49" fontId="7" fillId="8" borderId="1" xfId="52" applyFill="1">
      <alignment horizontal="center"/>
    </xf>
    <xf numFmtId="0" fontId="4" fillId="8" borderId="1" xfId="5" applyFill="1"/>
    <xf numFmtId="0" fontId="15" fillId="8" borderId="1" xfId="1" applyFont="1" applyFill="1"/>
    <xf numFmtId="4" fontId="14" fillId="8" borderId="1" xfId="42" applyFont="1" applyFill="1" applyBorder="1">
      <alignment horizontal="right"/>
    </xf>
    <xf numFmtId="0" fontId="7" fillId="8" borderId="1" xfId="62" applyFill="1" applyBorder="1">
      <alignment horizontal="left"/>
    </xf>
    <xf numFmtId="49" fontId="7" fillId="8" borderId="1" xfId="63" applyFill="1" applyBorder="1"/>
    <xf numFmtId="49" fontId="16" fillId="8" borderId="60" xfId="35" applyFont="1" applyFill="1" applyBorder="1">
      <alignment horizontal="center" vertical="center" wrapText="1"/>
    </xf>
    <xf numFmtId="49" fontId="14" fillId="8" borderId="60" xfId="0" applyNumberFormat="1" applyFont="1" applyFill="1" applyBorder="1" applyAlignment="1">
      <alignment horizontal="center" vertical="center" wrapText="1"/>
    </xf>
    <xf numFmtId="49" fontId="14" fillId="8" borderId="24" xfId="0" applyNumberFormat="1" applyFont="1" applyFill="1" applyBorder="1" applyAlignment="1">
      <alignment horizontal="center" vertical="center" wrapText="1"/>
    </xf>
    <xf numFmtId="0" fontId="14" fillId="8" borderId="60" xfId="0" applyFont="1" applyFill="1" applyBorder="1" applyAlignment="1">
      <alignment horizontal="center" vertical="center" wrapText="1"/>
    </xf>
    <xf numFmtId="49" fontId="16" fillId="8" borderId="60" xfId="38" applyFont="1" applyFill="1" applyBorder="1">
      <alignment horizontal="center" vertical="center" wrapText="1"/>
    </xf>
    <xf numFmtId="49" fontId="17" fillId="8" borderId="60" xfId="66" applyFont="1" applyFill="1" applyBorder="1">
      <alignment horizontal="center" wrapText="1"/>
    </xf>
    <xf numFmtId="4" fontId="17" fillId="8" borderId="60" xfId="67" applyFont="1" applyFill="1" applyBorder="1">
      <alignment horizontal="right"/>
    </xf>
    <xf numFmtId="49" fontId="16" fillId="8" borderId="60" xfId="55" applyFont="1" applyFill="1" applyBorder="1">
      <alignment horizontal="center"/>
    </xf>
    <xf numFmtId="49" fontId="17" fillId="8" borderId="60" xfId="55" applyFont="1" applyFill="1" applyBorder="1">
      <alignment horizontal="center"/>
    </xf>
    <xf numFmtId="4" fontId="17" fillId="8" borderId="60" xfId="42" applyFont="1" applyFill="1" applyBorder="1">
      <alignment horizontal="right"/>
    </xf>
    <xf numFmtId="4" fontId="16" fillId="8" borderId="60" xfId="67" applyFont="1" applyFill="1" applyBorder="1">
      <alignment horizontal="right"/>
    </xf>
    <xf numFmtId="49" fontId="11" fillId="8" borderId="60" xfId="55" applyFont="1" applyFill="1" applyBorder="1">
      <alignment horizontal="center"/>
    </xf>
    <xf numFmtId="49" fontId="11" fillId="8" borderId="65" xfId="55" applyFont="1" applyFill="1" applyBorder="1">
      <alignment horizontal="center"/>
    </xf>
    <xf numFmtId="4" fontId="11" fillId="8" borderId="60" xfId="67" applyFont="1" applyFill="1" applyBorder="1">
      <alignment horizontal="right"/>
    </xf>
    <xf numFmtId="4" fontId="11" fillId="8" borderId="60" xfId="42" applyFont="1" applyFill="1" applyBorder="1">
      <alignment horizontal="right"/>
    </xf>
    <xf numFmtId="0" fontId="0" fillId="8" borderId="0" xfId="0" applyFill="1" applyProtection="1">
      <protection locked="0"/>
    </xf>
    <xf numFmtId="0" fontId="16" fillId="8" borderId="60" xfId="53" applyFont="1" applyFill="1" applyBorder="1">
      <alignment horizontal="left" wrapText="1" indent="2"/>
    </xf>
    <xf numFmtId="0" fontId="11" fillId="8" borderId="60" xfId="53" applyFont="1" applyFill="1" applyBorder="1">
      <alignment horizontal="left" wrapText="1" indent="2"/>
    </xf>
    <xf numFmtId="4" fontId="0" fillId="8" borderId="0" xfId="0" applyNumberFormat="1" applyFill="1" applyProtection="1">
      <protection locked="0"/>
    </xf>
    <xf numFmtId="0" fontId="28" fillId="0" borderId="60" xfId="53" applyFont="1" applyBorder="1">
      <alignment horizontal="left" wrapText="1" indent="2"/>
    </xf>
    <xf numFmtId="49" fontId="16" fillId="0" borderId="64" xfId="35" applyFont="1" applyBorder="1">
      <alignment horizontal="center" vertical="center" wrapText="1"/>
    </xf>
    <xf numFmtId="49" fontId="16" fillId="0" borderId="65" xfId="35" applyFont="1" applyBorder="1">
      <alignment horizontal="center" vertical="center" wrapText="1"/>
    </xf>
    <xf numFmtId="49" fontId="16" fillId="8" borderId="64" xfId="35" applyFont="1" applyFill="1" applyBorder="1">
      <alignment horizontal="center" vertical="center" wrapText="1"/>
    </xf>
    <xf numFmtId="49" fontId="16" fillId="8" borderId="65" xfId="35" applyFont="1" applyFill="1" applyBorder="1">
      <alignment horizontal="center" vertical="center" wrapText="1"/>
    </xf>
    <xf numFmtId="49" fontId="16" fillId="8" borderId="61" xfId="35" applyFont="1" applyFill="1" applyBorder="1">
      <alignment horizontal="center" vertical="center" wrapText="1"/>
    </xf>
    <xf numFmtId="49" fontId="16" fillId="8" borderId="62" xfId="35" applyFont="1" applyFill="1" applyBorder="1">
      <alignment horizontal="center" vertical="center" wrapText="1"/>
    </xf>
    <xf numFmtId="49" fontId="16" fillId="8" borderId="63" xfId="35" applyFont="1" applyFill="1" applyBorder="1">
      <alignment horizontal="center" vertical="center" wrapText="1"/>
    </xf>
  </cellXfs>
  <cellStyles count="1146">
    <cellStyle name="br" xfId="181"/>
    <cellStyle name="br 2" xfId="213"/>
    <cellStyle name="br 3" xfId="750"/>
    <cellStyle name="col" xfId="180"/>
    <cellStyle name="col 2" xfId="212"/>
    <cellStyle name="col 3" xfId="749"/>
    <cellStyle name="ex58" xfId="209"/>
    <cellStyle name="ex58 2" xfId="301"/>
    <cellStyle name="ex58 2 2" xfId="796"/>
    <cellStyle name="ex58 3" xfId="379"/>
    <cellStyle name="ex58 3 2" xfId="822"/>
    <cellStyle name="ex58 4" xfId="714"/>
    <cellStyle name="ex58 5" xfId="772"/>
    <cellStyle name="ex58 6" xfId="996"/>
    <cellStyle name="ex59" xfId="210"/>
    <cellStyle name="ex59 2" xfId="302"/>
    <cellStyle name="ex59 2 2" xfId="797"/>
    <cellStyle name="ex59 3" xfId="380"/>
    <cellStyle name="ex59 3 2" xfId="823"/>
    <cellStyle name="ex59 4" xfId="715"/>
    <cellStyle name="ex59 5" xfId="773"/>
    <cellStyle name="ex59 6" xfId="997"/>
    <cellStyle name="ex60" xfId="189"/>
    <cellStyle name="ex60 2" xfId="282"/>
    <cellStyle name="ex60 2 2" xfId="778"/>
    <cellStyle name="ex60 3" xfId="361"/>
    <cellStyle name="ex60 3 2" xfId="804"/>
    <cellStyle name="ex60 4" xfId="694"/>
    <cellStyle name="ex60 5" xfId="754"/>
    <cellStyle name="ex60 6" xfId="976"/>
    <cellStyle name="ex61" xfId="190"/>
    <cellStyle name="ex61 2" xfId="283"/>
    <cellStyle name="ex61 2 2" xfId="779"/>
    <cellStyle name="ex61 3" xfId="362"/>
    <cellStyle name="ex61 3 2" xfId="805"/>
    <cellStyle name="ex61 4" xfId="695"/>
    <cellStyle name="ex61 5" xfId="755"/>
    <cellStyle name="ex61 6" xfId="977"/>
    <cellStyle name="ex62" xfId="191"/>
    <cellStyle name="ex62 2" xfId="284"/>
    <cellStyle name="ex62 2 2" xfId="780"/>
    <cellStyle name="ex62 3" xfId="363"/>
    <cellStyle name="ex62 3 2" xfId="806"/>
    <cellStyle name="ex62 4" xfId="696"/>
    <cellStyle name="ex62 5" xfId="756"/>
    <cellStyle name="ex62 6" xfId="978"/>
    <cellStyle name="ex63" xfId="192"/>
    <cellStyle name="ex63 2" xfId="285"/>
    <cellStyle name="ex63 2 2" xfId="781"/>
    <cellStyle name="ex63 3" xfId="364"/>
    <cellStyle name="ex63 3 2" xfId="807"/>
    <cellStyle name="ex63 4" xfId="697"/>
    <cellStyle name="ex63 5" xfId="757"/>
    <cellStyle name="ex63 6" xfId="979"/>
    <cellStyle name="ex64" xfId="197"/>
    <cellStyle name="ex64 2" xfId="290"/>
    <cellStyle name="ex64 2 2" xfId="786"/>
    <cellStyle name="ex64 3" xfId="365"/>
    <cellStyle name="ex64 3 2" xfId="808"/>
    <cellStyle name="ex64 4" xfId="698"/>
    <cellStyle name="ex64 5" xfId="762"/>
    <cellStyle name="ex64 6" xfId="980"/>
    <cellStyle name="ex65" xfId="198"/>
    <cellStyle name="ex65 2" xfId="291"/>
    <cellStyle name="ex65 2 2" xfId="787"/>
    <cellStyle name="ex65 3" xfId="366"/>
    <cellStyle name="ex65 3 2" xfId="809"/>
    <cellStyle name="ex65 4" xfId="699"/>
    <cellStyle name="ex65 5" xfId="763"/>
    <cellStyle name="ex65 6" xfId="981"/>
    <cellStyle name="ex66" xfId="199"/>
    <cellStyle name="ex66 2" xfId="292"/>
    <cellStyle name="ex66 2 2" xfId="788"/>
    <cellStyle name="ex66 3" xfId="367"/>
    <cellStyle name="ex66 3 2" xfId="810"/>
    <cellStyle name="ex66 4" xfId="700"/>
    <cellStyle name="ex66 5" xfId="764"/>
    <cellStyle name="ex66 6" xfId="982"/>
    <cellStyle name="ex67" xfId="200"/>
    <cellStyle name="ex67 2" xfId="293"/>
    <cellStyle name="ex67 2 2" xfId="789"/>
    <cellStyle name="ex67 3" xfId="368"/>
    <cellStyle name="ex67 3 2" xfId="811"/>
    <cellStyle name="ex67 4" xfId="701"/>
    <cellStyle name="ex67 5" xfId="765"/>
    <cellStyle name="ex67 6" xfId="983"/>
    <cellStyle name="ex68" xfId="193"/>
    <cellStyle name="ex68 2" xfId="286"/>
    <cellStyle name="ex68 2 2" xfId="782"/>
    <cellStyle name="ex68 3" xfId="369"/>
    <cellStyle name="ex68 3 2" xfId="812"/>
    <cellStyle name="ex68 4" xfId="702"/>
    <cellStyle name="ex68 5" xfId="758"/>
    <cellStyle name="ex68 6" xfId="984"/>
    <cellStyle name="ex69" xfId="194"/>
    <cellStyle name="ex69 2" xfId="287"/>
    <cellStyle name="ex69 2 2" xfId="783"/>
    <cellStyle name="ex69 3" xfId="370"/>
    <cellStyle name="ex69 3 2" xfId="813"/>
    <cellStyle name="ex69 4" xfId="703"/>
    <cellStyle name="ex69 5" xfId="759"/>
    <cellStyle name="ex69 6" xfId="985"/>
    <cellStyle name="ex70" xfId="195"/>
    <cellStyle name="ex70 2" xfId="288"/>
    <cellStyle name="ex70 2 2" xfId="784"/>
    <cellStyle name="ex70 3" xfId="371"/>
    <cellStyle name="ex70 3 2" xfId="814"/>
    <cellStyle name="ex70 4" xfId="704"/>
    <cellStyle name="ex70 5" xfId="760"/>
    <cellStyle name="ex70 6" xfId="986"/>
    <cellStyle name="ex71" xfId="196"/>
    <cellStyle name="ex71 2" xfId="289"/>
    <cellStyle name="ex71 2 2" xfId="785"/>
    <cellStyle name="ex71 3" xfId="372"/>
    <cellStyle name="ex71 3 2" xfId="815"/>
    <cellStyle name="ex71 4" xfId="705"/>
    <cellStyle name="ex71 5" xfId="761"/>
    <cellStyle name="ex71 6" xfId="987"/>
    <cellStyle name="ex72" xfId="201"/>
    <cellStyle name="ex72 2" xfId="917"/>
    <cellStyle name="ex72 3" xfId="988"/>
    <cellStyle name="ex73" xfId="202"/>
    <cellStyle name="ex73 2" xfId="294"/>
    <cellStyle name="ex73 2 2" xfId="790"/>
    <cellStyle name="ex73 3" xfId="373"/>
    <cellStyle name="ex73 3 2" xfId="816"/>
    <cellStyle name="ex73 4" xfId="707"/>
    <cellStyle name="ex73 5" xfId="766"/>
    <cellStyle name="ex73 6" xfId="989"/>
    <cellStyle name="ex74" xfId="203"/>
    <cellStyle name="ex74 2" xfId="295"/>
    <cellStyle name="ex74 2 2" xfId="791"/>
    <cellStyle name="ex74 3" xfId="374"/>
    <cellStyle name="ex74 3 2" xfId="817"/>
    <cellStyle name="ex74 4" xfId="708"/>
    <cellStyle name="ex74 5" xfId="767"/>
    <cellStyle name="ex74 6" xfId="990"/>
    <cellStyle name="ex75" xfId="204"/>
    <cellStyle name="ex75 2" xfId="296"/>
    <cellStyle name="ex75 2 2" xfId="792"/>
    <cellStyle name="ex75 3" xfId="375"/>
    <cellStyle name="ex75 3 2" xfId="818"/>
    <cellStyle name="ex75 4" xfId="709"/>
    <cellStyle name="ex75 5" xfId="768"/>
    <cellStyle name="ex75 6" xfId="991"/>
    <cellStyle name="ex76" xfId="205"/>
    <cellStyle name="ex76 2" xfId="920"/>
    <cellStyle name="ex76 3" xfId="992"/>
    <cellStyle name="ex77" xfId="206"/>
    <cellStyle name="ex77 2" xfId="298"/>
    <cellStyle name="ex77 2 2" xfId="793"/>
    <cellStyle name="ex77 3" xfId="376"/>
    <cellStyle name="ex77 3 2" xfId="819"/>
    <cellStyle name="ex77 4" xfId="711"/>
    <cellStyle name="ex77 5" xfId="769"/>
    <cellStyle name="ex77 6" xfId="993"/>
    <cellStyle name="ex78" xfId="207"/>
    <cellStyle name="ex78 2" xfId="299"/>
    <cellStyle name="ex78 2 2" xfId="794"/>
    <cellStyle name="ex78 3" xfId="377"/>
    <cellStyle name="ex78 3 2" xfId="820"/>
    <cellStyle name="ex78 4" xfId="712"/>
    <cellStyle name="ex78 5" xfId="770"/>
    <cellStyle name="ex78 6" xfId="994"/>
    <cellStyle name="ex79" xfId="208"/>
    <cellStyle name="ex79 2" xfId="300"/>
    <cellStyle name="ex79 2 2" xfId="795"/>
    <cellStyle name="ex79 3" xfId="378"/>
    <cellStyle name="ex79 3 2" xfId="821"/>
    <cellStyle name="ex79 4" xfId="713"/>
    <cellStyle name="ex79 5" xfId="771"/>
    <cellStyle name="ex79 6" xfId="995"/>
    <cellStyle name="ex80" xfId="216"/>
    <cellStyle name="ex80 2" xfId="929"/>
    <cellStyle name="ex80 3" xfId="1001"/>
    <cellStyle name="ex81" xfId="217"/>
    <cellStyle name="ex81 2" xfId="305"/>
    <cellStyle name="ex81 2 2" xfId="800"/>
    <cellStyle name="ex81 3" xfId="385"/>
    <cellStyle name="ex81 3 2" xfId="826"/>
    <cellStyle name="ex81 4" xfId="721"/>
    <cellStyle name="ex81 5" xfId="774"/>
    <cellStyle name="ex81 6" xfId="1002"/>
    <cellStyle name="ex82" xfId="218"/>
    <cellStyle name="ex82 2" xfId="306"/>
    <cellStyle name="ex82 2 2" xfId="801"/>
    <cellStyle name="ex82 3" xfId="386"/>
    <cellStyle name="ex82 3 2" xfId="827"/>
    <cellStyle name="ex82 4" xfId="722"/>
    <cellStyle name="ex82 5" xfId="775"/>
    <cellStyle name="ex82 6" xfId="1003"/>
    <cellStyle name="ex83" xfId="219"/>
    <cellStyle name="ex83 2" xfId="307"/>
    <cellStyle name="ex83 2 2" xfId="802"/>
    <cellStyle name="ex83 3" xfId="387"/>
    <cellStyle name="ex83 3 2" xfId="828"/>
    <cellStyle name="ex83 4" xfId="723"/>
    <cellStyle name="ex83 5" xfId="776"/>
    <cellStyle name="ex83 6" xfId="1004"/>
    <cellStyle name="st57" xfId="187"/>
    <cellStyle name="st57 2" xfId="281"/>
    <cellStyle name="st57 2 2" xfId="777"/>
    <cellStyle name="st57 3" xfId="360"/>
    <cellStyle name="st57 3 2" xfId="803"/>
    <cellStyle name="st57 4" xfId="693"/>
    <cellStyle name="st57 5" xfId="753"/>
    <cellStyle name="st57 6" xfId="975"/>
    <cellStyle name="style0" xfId="182"/>
    <cellStyle name="style0 2" xfId="214"/>
    <cellStyle name="style0 3" xfId="303"/>
    <cellStyle name="style0 3 2" xfId="798"/>
    <cellStyle name="style0 4" xfId="382"/>
    <cellStyle name="style0 4 2" xfId="824"/>
    <cellStyle name="style0 5" xfId="719"/>
    <cellStyle name="style0 6" xfId="751"/>
    <cellStyle name="style0 7" xfId="999"/>
    <cellStyle name="td" xfId="183"/>
    <cellStyle name="td 2" xfId="215"/>
    <cellStyle name="td 3" xfId="304"/>
    <cellStyle name="td 3 2" xfId="799"/>
    <cellStyle name="td 4" xfId="383"/>
    <cellStyle name="td 4 2" xfId="825"/>
    <cellStyle name="td 5" xfId="720"/>
    <cellStyle name="td 6" xfId="752"/>
    <cellStyle name="td 7" xfId="1000"/>
    <cellStyle name="tr" xfId="179"/>
    <cellStyle name="tr 2" xfId="211"/>
    <cellStyle name="tr 3" xfId="748"/>
    <cellStyle name="xl_bot_header" xfId="188"/>
    <cellStyle name="xl100" xfId="64"/>
    <cellStyle name="xl101" xfId="69"/>
    <cellStyle name="xl102" xfId="79"/>
    <cellStyle name="xl103" xfId="83"/>
    <cellStyle name="xl104" xfId="91"/>
    <cellStyle name="xl105" xfId="86"/>
    <cellStyle name="xl106" xfId="94"/>
    <cellStyle name="xl107" xfId="97"/>
    <cellStyle name="xl108" xfId="81"/>
    <cellStyle name="xl109" xfId="84"/>
    <cellStyle name="xl110" xfId="92"/>
    <cellStyle name="xl111" xfId="96"/>
    <cellStyle name="xl112" xfId="82"/>
    <cellStyle name="xl113" xfId="85"/>
    <cellStyle name="xl114" xfId="87"/>
    <cellStyle name="xl115" xfId="93"/>
    <cellStyle name="xl116" xfId="88"/>
    <cellStyle name="xl117" xfId="95"/>
    <cellStyle name="xl118" xfId="89"/>
    <cellStyle name="xl119" xfId="90"/>
    <cellStyle name="xl120" xfId="99"/>
    <cellStyle name="xl121" xfId="123"/>
    <cellStyle name="xl122" xfId="127"/>
    <cellStyle name="xl123" xfId="131"/>
    <cellStyle name="xl124" xfId="148"/>
    <cellStyle name="xl125" xfId="150"/>
    <cellStyle name="xl126" xfId="151"/>
    <cellStyle name="xl127" xfId="98"/>
    <cellStyle name="xl128" xfId="156"/>
    <cellStyle name="xl129" xfId="174"/>
    <cellStyle name="xl130" xfId="177"/>
    <cellStyle name="xl131" xfId="100"/>
    <cellStyle name="xl132" xfId="104"/>
    <cellStyle name="xl133" xfId="107"/>
    <cellStyle name="xl134" xfId="109"/>
    <cellStyle name="xl135" xfId="114"/>
    <cellStyle name="xl136" xfId="116"/>
    <cellStyle name="xl137" xfId="118"/>
    <cellStyle name="xl138" xfId="119"/>
    <cellStyle name="xl139" xfId="124"/>
    <cellStyle name="xl140" xfId="128"/>
    <cellStyle name="xl141" xfId="132"/>
    <cellStyle name="xl142" xfId="136"/>
    <cellStyle name="xl143" xfId="139"/>
    <cellStyle name="xl144" xfId="142"/>
    <cellStyle name="xl145" xfId="144"/>
    <cellStyle name="xl146" xfId="145"/>
    <cellStyle name="xl147" xfId="157"/>
    <cellStyle name="xl148" xfId="105"/>
    <cellStyle name="xl149" xfId="108"/>
    <cellStyle name="xl150" xfId="110"/>
    <cellStyle name="xl151" xfId="115"/>
    <cellStyle name="xl152" xfId="117"/>
    <cellStyle name="xl153" xfId="120"/>
    <cellStyle name="xl154" xfId="125"/>
    <cellStyle name="xl155" xfId="129"/>
    <cellStyle name="xl156" xfId="133"/>
    <cellStyle name="xl157" xfId="135"/>
    <cellStyle name="xl158" xfId="137"/>
    <cellStyle name="xl159" xfId="146"/>
    <cellStyle name="xl160" xfId="153"/>
    <cellStyle name="xl161" xfId="158"/>
    <cellStyle name="xl162" xfId="159"/>
    <cellStyle name="xl163" xfId="160"/>
    <cellStyle name="xl164" xfId="161"/>
    <cellStyle name="xl165" xfId="162"/>
    <cellStyle name="xl166" xfId="163"/>
    <cellStyle name="xl167" xfId="164"/>
    <cellStyle name="xl168" xfId="165"/>
    <cellStyle name="xl169" xfId="166"/>
    <cellStyle name="xl170" xfId="167"/>
    <cellStyle name="xl171" xfId="168"/>
    <cellStyle name="xl172" xfId="103"/>
    <cellStyle name="xl173" xfId="111"/>
    <cellStyle name="xl174" xfId="121"/>
    <cellStyle name="xl175" xfId="126"/>
    <cellStyle name="xl176" xfId="130"/>
    <cellStyle name="xl177" xfId="134"/>
    <cellStyle name="xl178" xfId="149"/>
    <cellStyle name="xl179" xfId="112"/>
    <cellStyle name="xl180" xfId="154"/>
    <cellStyle name="xl181" xfId="169"/>
    <cellStyle name="xl182" xfId="172"/>
    <cellStyle name="xl183" xfId="175"/>
    <cellStyle name="xl184" xfId="178"/>
    <cellStyle name="xl185" xfId="170"/>
    <cellStyle name="xl186" xfId="173"/>
    <cellStyle name="xl187" xfId="171"/>
    <cellStyle name="xl188" xfId="101"/>
    <cellStyle name="xl189" xfId="138"/>
    <cellStyle name="xl190" xfId="140"/>
    <cellStyle name="xl191" xfId="143"/>
    <cellStyle name="xl192" xfId="147"/>
    <cellStyle name="xl193" xfId="152"/>
    <cellStyle name="xl194" xfId="113"/>
    <cellStyle name="xl195" xfId="155"/>
    <cellStyle name="xl196" xfId="122"/>
    <cellStyle name="xl197" xfId="176"/>
    <cellStyle name="xl198" xfId="102"/>
    <cellStyle name="xl199" xfId="141"/>
    <cellStyle name="xl200" xfId="106"/>
    <cellStyle name="xl21" xfId="184"/>
    <cellStyle name="xl22" xfId="1"/>
    <cellStyle name="xl23" xfId="8"/>
    <cellStyle name="xl24" xfId="12"/>
    <cellStyle name="xl25" xfId="19"/>
    <cellStyle name="xl26" xfId="7"/>
    <cellStyle name="xl27" xfId="5"/>
    <cellStyle name="xl28" xfId="35"/>
    <cellStyle name="xl29" xfId="39"/>
    <cellStyle name="xl30" xfId="46"/>
    <cellStyle name="xl31" xfId="53"/>
    <cellStyle name="xl32" xfId="185"/>
    <cellStyle name="xl33" xfId="13"/>
    <cellStyle name="xl34" xfId="30"/>
    <cellStyle name="xl35" xfId="40"/>
    <cellStyle name="xl36" xfId="47"/>
    <cellStyle name="xl37" xfId="54"/>
    <cellStyle name="xl38" xfId="57"/>
    <cellStyle name="xl39" xfId="31"/>
    <cellStyle name="xl40" xfId="23"/>
    <cellStyle name="xl41" xfId="41"/>
    <cellStyle name="xl42" xfId="48"/>
    <cellStyle name="xl43" xfId="55"/>
    <cellStyle name="xl44" xfId="37"/>
    <cellStyle name="xl45" xfId="38"/>
    <cellStyle name="xl46" xfId="42"/>
    <cellStyle name="xl47" xfId="59"/>
    <cellStyle name="xl48" xfId="2"/>
    <cellStyle name="xl49" xfId="20"/>
    <cellStyle name="xl50" xfId="26"/>
    <cellStyle name="xl51" xfId="28"/>
    <cellStyle name="xl52" xfId="9"/>
    <cellStyle name="xl53" xfId="14"/>
    <cellStyle name="xl54" xfId="21"/>
    <cellStyle name="xl55" xfId="3"/>
    <cellStyle name="xl56" xfId="34"/>
    <cellStyle name="xl57" xfId="10"/>
    <cellStyle name="xl58" xfId="15"/>
    <cellStyle name="xl59" xfId="22"/>
    <cellStyle name="xl60" xfId="25"/>
    <cellStyle name="xl61" xfId="27"/>
    <cellStyle name="xl62" xfId="29"/>
    <cellStyle name="xl63" xfId="32"/>
    <cellStyle name="xl64" xfId="33"/>
    <cellStyle name="xl65" xfId="4"/>
    <cellStyle name="xl66" xfId="11"/>
    <cellStyle name="xl67" xfId="16"/>
    <cellStyle name="xl68" xfId="43"/>
    <cellStyle name="xl69" xfId="6"/>
    <cellStyle name="xl70" xfId="17"/>
    <cellStyle name="xl71" xfId="24"/>
    <cellStyle name="xl72" xfId="36"/>
    <cellStyle name="xl73" xfId="44"/>
    <cellStyle name="xl74" xfId="49"/>
    <cellStyle name="xl75" xfId="56"/>
    <cellStyle name="xl76" xfId="58"/>
    <cellStyle name="xl77" xfId="18"/>
    <cellStyle name="xl78" xfId="45"/>
    <cellStyle name="xl79" xfId="50"/>
    <cellStyle name="xl80" xfId="51"/>
    <cellStyle name="xl81" xfId="52"/>
    <cellStyle name="xl82" xfId="60"/>
    <cellStyle name="xl83" xfId="62"/>
    <cellStyle name="xl84" xfId="65"/>
    <cellStyle name="xl85" xfId="72"/>
    <cellStyle name="xl86" xfId="74"/>
    <cellStyle name="xl87" xfId="61"/>
    <cellStyle name="xl88" xfId="70"/>
    <cellStyle name="xl89" xfId="73"/>
    <cellStyle name="xl90" xfId="75"/>
    <cellStyle name="xl91" xfId="80"/>
    <cellStyle name="xl92" xfId="66"/>
    <cellStyle name="xl93" xfId="76"/>
    <cellStyle name="xl94" xfId="63"/>
    <cellStyle name="xl95" xfId="67"/>
    <cellStyle name="xl96" xfId="77"/>
    <cellStyle name="xl97" xfId="68"/>
    <cellStyle name="xl98" xfId="71"/>
    <cellStyle name="xl99" xfId="78"/>
    <cellStyle name="Обычный" xfId="0" builtinId="0"/>
    <cellStyle name="Обычный 10" xfId="243"/>
    <cellStyle name="Обычный 100" xfId="343"/>
    <cellStyle name="Обычный 101" xfId="344"/>
    <cellStyle name="Обычный 102" xfId="345"/>
    <cellStyle name="Обычный 103" xfId="346"/>
    <cellStyle name="Обычный 104" xfId="347"/>
    <cellStyle name="Обычный 105" xfId="348"/>
    <cellStyle name="Обычный 106" xfId="349"/>
    <cellStyle name="Обычный 107" xfId="350"/>
    <cellStyle name="Обычный 108" xfId="351"/>
    <cellStyle name="Обычный 109" xfId="352"/>
    <cellStyle name="Обычный 11" xfId="228"/>
    <cellStyle name="Обычный 110" xfId="353"/>
    <cellStyle name="Обычный 111" xfId="354"/>
    <cellStyle name="Обычный 112" xfId="355"/>
    <cellStyle name="Обычный 113" xfId="356"/>
    <cellStyle name="Обычный 114" xfId="357"/>
    <cellStyle name="Обычный 115" xfId="358"/>
    <cellStyle name="Обычный 116" xfId="359"/>
    <cellStyle name="Обычный 117" xfId="381"/>
    <cellStyle name="Обычный 118" xfId="401"/>
    <cellStyle name="Обычный 119" xfId="393"/>
    <cellStyle name="Обычный 12" xfId="237"/>
    <cellStyle name="Обычный 120" xfId="400"/>
    <cellStyle name="Обычный 121" xfId="390"/>
    <cellStyle name="Обычный 122" xfId="402"/>
    <cellStyle name="Обычный 123" xfId="415"/>
    <cellStyle name="Обычный 124" xfId="413"/>
    <cellStyle name="Обычный 125" xfId="399"/>
    <cellStyle name="Обычный 126" xfId="404"/>
    <cellStyle name="Обычный 127" xfId="406"/>
    <cellStyle name="Обычный 128" xfId="407"/>
    <cellStyle name="Обычный 129" xfId="410"/>
    <cellStyle name="Обычный 13" xfId="249"/>
    <cellStyle name="Обычный 130" xfId="396"/>
    <cellStyle name="Обычный 131" xfId="411"/>
    <cellStyle name="Обычный 132" xfId="397"/>
    <cellStyle name="Обычный 133" xfId="388"/>
    <cellStyle name="Обычный 134" xfId="392"/>
    <cellStyle name="Обычный 135" xfId="409"/>
    <cellStyle name="Обычный 136" xfId="395"/>
    <cellStyle name="Обычный 137" xfId="389"/>
    <cellStyle name="Обычный 138" xfId="384"/>
    <cellStyle name="Обычный 139" xfId="403"/>
    <cellStyle name="Обычный 14" xfId="227"/>
    <cellStyle name="Обычный 140" xfId="414"/>
    <cellStyle name="Обычный 141" xfId="412"/>
    <cellStyle name="Обычный 142" xfId="398"/>
    <cellStyle name="Обычный 143" xfId="405"/>
    <cellStyle name="Обычный 144" xfId="391"/>
    <cellStyle name="Обычный 145" xfId="408"/>
    <cellStyle name="Обычный 146" xfId="394"/>
    <cellStyle name="Обычный 147" xfId="416"/>
    <cellStyle name="Обычный 148" xfId="417"/>
    <cellStyle name="Обычный 149" xfId="418"/>
    <cellStyle name="Обычный 15" xfId="245"/>
    <cellStyle name="Обычный 150" xfId="419"/>
    <cellStyle name="Обычный 151" xfId="420"/>
    <cellStyle name="Обычный 152" xfId="421"/>
    <cellStyle name="Обычный 153" xfId="422"/>
    <cellStyle name="Обычный 154" xfId="435"/>
    <cellStyle name="Обычный 155" xfId="434"/>
    <cellStyle name="Обычный 156" xfId="428"/>
    <cellStyle name="Обычный 157" xfId="438"/>
    <cellStyle name="Обычный 158" xfId="436"/>
    <cellStyle name="Обычный 159" xfId="430"/>
    <cellStyle name="Обычный 16" xfId="225"/>
    <cellStyle name="Обычный 160" xfId="445"/>
    <cellStyle name="Обычный 161" xfId="442"/>
    <cellStyle name="Обычный 162" xfId="426"/>
    <cellStyle name="Обычный 163" xfId="446"/>
    <cellStyle name="Обычный 164" xfId="443"/>
    <cellStyle name="Обычный 165" xfId="431"/>
    <cellStyle name="Обычный 166" xfId="440"/>
    <cellStyle name="Обычный 167" xfId="439"/>
    <cellStyle name="Обычный 168" xfId="433"/>
    <cellStyle name="Обычный 169" xfId="429"/>
    <cellStyle name="Обычный 17" xfId="239"/>
    <cellStyle name="Обычный 170" xfId="444"/>
    <cellStyle name="Обычный 171" xfId="432"/>
    <cellStyle name="Обычный 172" xfId="441"/>
    <cellStyle name="Обычный 173" xfId="423"/>
    <cellStyle name="Обычный 174" xfId="437"/>
    <cellStyle name="Обычный 175" xfId="425"/>
    <cellStyle name="Обычный 176" xfId="424"/>
    <cellStyle name="Обычный 177" xfId="427"/>
    <cellStyle name="Обычный 178" xfId="447"/>
    <cellStyle name="Обычный 179" xfId="448"/>
    <cellStyle name="Обычный 18" xfId="234"/>
    <cellStyle name="Обычный 180" xfId="449"/>
    <cellStyle name="Обычный 181" xfId="450"/>
    <cellStyle name="Обычный 182" xfId="451"/>
    <cellStyle name="Обычный 183" xfId="452"/>
    <cellStyle name="Обычный 184" xfId="453"/>
    <cellStyle name="Обычный 185" xfId="454"/>
    <cellStyle name="Обычный 186" xfId="455"/>
    <cellStyle name="Обычный 187" xfId="456"/>
    <cellStyle name="Обычный 188" xfId="465"/>
    <cellStyle name="Обычный 189" xfId="466"/>
    <cellStyle name="Обычный 19" xfId="248"/>
    <cellStyle name="Обычный 190" xfId="467"/>
    <cellStyle name="Обычный 191" xfId="470"/>
    <cellStyle name="Обычный 192" xfId="473"/>
    <cellStyle name="Обычный 193" xfId="485"/>
    <cellStyle name="Обычный 194" xfId="483"/>
    <cellStyle name="Обычный 195" xfId="461"/>
    <cellStyle name="Обычный 196" xfId="459"/>
    <cellStyle name="Обычный 197" xfId="476"/>
    <cellStyle name="Обычный 198" xfId="477"/>
    <cellStyle name="Обычный 199" xfId="480"/>
    <cellStyle name="Обычный 2" xfId="186"/>
    <cellStyle name="Обычный 20" xfId="240"/>
    <cellStyle name="Обычный 200" xfId="457"/>
    <cellStyle name="Обычный 201" xfId="481"/>
    <cellStyle name="Обычный 202" xfId="458"/>
    <cellStyle name="Обычный 203" xfId="472"/>
    <cellStyle name="Обычный 204" xfId="468"/>
    <cellStyle name="Обычный 205" xfId="479"/>
    <cellStyle name="Обычный 206" xfId="464"/>
    <cellStyle name="Обычный 207" xfId="471"/>
    <cellStyle name="Обычный 208" xfId="462"/>
    <cellStyle name="Обычный 209" xfId="474"/>
    <cellStyle name="Обычный 21" xfId="226"/>
    <cellStyle name="Обычный 210" xfId="484"/>
    <cellStyle name="Обычный 211" xfId="482"/>
    <cellStyle name="Обычный 212" xfId="460"/>
    <cellStyle name="Обычный 213" xfId="475"/>
    <cellStyle name="Обычный 214" xfId="469"/>
    <cellStyle name="Обычный 215" xfId="478"/>
    <cellStyle name="Обычный 216" xfId="463"/>
    <cellStyle name="Обычный 217" xfId="486"/>
    <cellStyle name="Обычный 218" xfId="487"/>
    <cellStyle name="Обычный 219" xfId="488"/>
    <cellStyle name="Обычный 22" xfId="221"/>
    <cellStyle name="Обычный 220" xfId="489"/>
    <cellStyle name="Обычный 221" xfId="490"/>
    <cellStyle name="Обычный 222" xfId="491"/>
    <cellStyle name="Обычный 223" xfId="492"/>
    <cellStyle name="Обычный 224" xfId="493"/>
    <cellStyle name="Обычный 225" xfId="494"/>
    <cellStyle name="Обычный 226" xfId="495"/>
    <cellStyle name="Обычный 227" xfId="496"/>
    <cellStyle name="Обычный 228" xfId="497"/>
    <cellStyle name="Обычный 229" xfId="498"/>
    <cellStyle name="Обычный 23" xfId="223"/>
    <cellStyle name="Обычный 230" xfId="499"/>
    <cellStyle name="Обычный 231" xfId="500"/>
    <cellStyle name="Обычный 232" xfId="501"/>
    <cellStyle name="Обычный 233" xfId="502"/>
    <cellStyle name="Обычный 234" xfId="503"/>
    <cellStyle name="Обычный 235" xfId="504"/>
    <cellStyle name="Обычный 236" xfId="505"/>
    <cellStyle name="Обычный 237" xfId="517"/>
    <cellStyle name="Обычный 238" xfId="513"/>
    <cellStyle name="Обычный 239" xfId="518"/>
    <cellStyle name="Обычный 24" xfId="232"/>
    <cellStyle name="Обычный 240" xfId="511"/>
    <cellStyle name="Обычный 241" xfId="532"/>
    <cellStyle name="Обычный 242" xfId="535"/>
    <cellStyle name="Обычный 243" xfId="514"/>
    <cellStyle name="Обычный 244" xfId="522"/>
    <cellStyle name="Обычный 245" xfId="519"/>
    <cellStyle name="Обычный 246" xfId="520"/>
    <cellStyle name="Обычный 247" xfId="524"/>
    <cellStyle name="Обычный 248" xfId="508"/>
    <cellStyle name="Обычный 249" xfId="530"/>
    <cellStyle name="Обычный 25" xfId="235"/>
    <cellStyle name="Обычный 250" xfId="507"/>
    <cellStyle name="Обычный 251" xfId="528"/>
    <cellStyle name="Обычный 252" xfId="523"/>
    <cellStyle name="Обычный 253" xfId="527"/>
    <cellStyle name="Обычный 254" xfId="509"/>
    <cellStyle name="Обычный 255" xfId="534"/>
    <cellStyle name="Обычный 256" xfId="525"/>
    <cellStyle name="Обычный 257" xfId="512"/>
    <cellStyle name="Обычный 258" xfId="531"/>
    <cellStyle name="Обычный 259" xfId="529"/>
    <cellStyle name="Обычный 26" xfId="230"/>
    <cellStyle name="Обычный 260" xfId="515"/>
    <cellStyle name="Обычный 261" xfId="521"/>
    <cellStyle name="Обычный 262" xfId="506"/>
    <cellStyle name="Обычный 263" xfId="526"/>
    <cellStyle name="Обычный 264" xfId="510"/>
    <cellStyle name="Обычный 265" xfId="533"/>
    <cellStyle name="Обычный 266" xfId="536"/>
    <cellStyle name="Обычный 267" xfId="537"/>
    <cellStyle name="Обычный 268" xfId="538"/>
    <cellStyle name="Обычный 269" xfId="539"/>
    <cellStyle name="Обычный 27" xfId="246"/>
    <cellStyle name="Обычный 270" xfId="540"/>
    <cellStyle name="Обычный 271" xfId="541"/>
    <cellStyle name="Обычный 272" xfId="542"/>
    <cellStyle name="Обычный 273" xfId="543"/>
    <cellStyle name="Обычный 274" xfId="544"/>
    <cellStyle name="Обычный 275" xfId="545"/>
    <cellStyle name="Обычный 276" xfId="546"/>
    <cellStyle name="Обычный 277" xfId="547"/>
    <cellStyle name="Обычный 278" xfId="548"/>
    <cellStyle name="Обычный 279" xfId="549"/>
    <cellStyle name="Обычный 28" xfId="251"/>
    <cellStyle name="Обычный 280" xfId="550"/>
    <cellStyle name="Обычный 281" xfId="551"/>
    <cellStyle name="Обычный 282" xfId="552"/>
    <cellStyle name="Обычный 283" xfId="553"/>
    <cellStyle name="Обычный 284" xfId="554"/>
    <cellStyle name="Обычный 285" xfId="555"/>
    <cellStyle name="Обычный 286" xfId="556"/>
    <cellStyle name="Обычный 287" xfId="557"/>
    <cellStyle name="Обычный 288" xfId="558"/>
    <cellStyle name="Обычный 289" xfId="559"/>
    <cellStyle name="Обычный 29" xfId="252"/>
    <cellStyle name="Обычный 290" xfId="560"/>
    <cellStyle name="Обычный 291" xfId="561"/>
    <cellStyle name="Обычный 292" xfId="562"/>
    <cellStyle name="Обычный 293" xfId="563"/>
    <cellStyle name="Обычный 294" xfId="564"/>
    <cellStyle name="Обычный 295" xfId="565"/>
    <cellStyle name="Обычный 296" xfId="566"/>
    <cellStyle name="Обычный 297" xfId="567"/>
    <cellStyle name="Обычный 298" xfId="568"/>
    <cellStyle name="Обычный 299" xfId="569"/>
    <cellStyle name="Обычный 3" xfId="220"/>
    <cellStyle name="Обычный 30" xfId="253"/>
    <cellStyle name="Обычный 300" xfId="570"/>
    <cellStyle name="Обычный 301" xfId="571"/>
    <cellStyle name="Обычный 302" xfId="516"/>
    <cellStyle name="Обычный 303" xfId="572"/>
    <cellStyle name="Обычный 304" xfId="573"/>
    <cellStyle name="Обычный 305" xfId="589"/>
    <cellStyle name="Обычный 306" xfId="584"/>
    <cellStyle name="Обычный 307" xfId="578"/>
    <cellStyle name="Обычный 308" xfId="574"/>
    <cellStyle name="Обычный 309" xfId="587"/>
    <cellStyle name="Обычный 31" xfId="254"/>
    <cellStyle name="Обычный 310" xfId="580"/>
    <cellStyle name="Обычный 311" xfId="596"/>
    <cellStyle name="Обычный 312" xfId="593"/>
    <cellStyle name="Обычный 313" xfId="575"/>
    <cellStyle name="Обычный 314" xfId="597"/>
    <cellStyle name="Обычный 315" xfId="594"/>
    <cellStyle name="Обычный 316" xfId="581"/>
    <cellStyle name="Обычный 317" xfId="583"/>
    <cellStyle name="Обычный 318" xfId="588"/>
    <cellStyle name="Обычный 319" xfId="586"/>
    <cellStyle name="Обычный 32" xfId="255"/>
    <cellStyle name="Обычный 320" xfId="579"/>
    <cellStyle name="Обычный 321" xfId="595"/>
    <cellStyle name="Обычный 322" xfId="582"/>
    <cellStyle name="Обычный 323" xfId="590"/>
    <cellStyle name="Обычный 324" xfId="591"/>
    <cellStyle name="Обычный 325" xfId="592"/>
    <cellStyle name="Обычный 326" xfId="577"/>
    <cellStyle name="Обычный 327" xfId="585"/>
    <cellStyle name="Обычный 328" xfId="576"/>
    <cellStyle name="Обычный 329" xfId="598"/>
    <cellStyle name="Обычный 33" xfId="256"/>
    <cellStyle name="Обычный 330" xfId="599"/>
    <cellStyle name="Обычный 331" xfId="600"/>
    <cellStyle name="Обычный 332" xfId="601"/>
    <cellStyle name="Обычный 333" xfId="602"/>
    <cellStyle name="Обычный 334" xfId="603"/>
    <cellStyle name="Обычный 335" xfId="604"/>
    <cellStyle name="Обычный 336" xfId="605"/>
    <cellStyle name="Обычный 337" xfId="606"/>
    <cellStyle name="Обычный 338" xfId="607"/>
    <cellStyle name="Обычный 339" xfId="608"/>
    <cellStyle name="Обычный 34" xfId="257"/>
    <cellStyle name="Обычный 340" xfId="609"/>
    <cellStyle name="Обычный 341" xfId="610"/>
    <cellStyle name="Обычный 342" xfId="611"/>
    <cellStyle name="Обычный 343" xfId="612"/>
    <cellStyle name="Обычный 344" xfId="613"/>
    <cellStyle name="Обычный 345" xfId="614"/>
    <cellStyle name="Обычный 346" xfId="615"/>
    <cellStyle name="Обычный 347" xfId="616"/>
    <cellStyle name="Обычный 348" xfId="617"/>
    <cellStyle name="Обычный 349" xfId="618"/>
    <cellStyle name="Обычный 35" xfId="258"/>
    <cellStyle name="Обычный 350" xfId="619"/>
    <cellStyle name="Обычный 351" xfId="620"/>
    <cellStyle name="Обычный 352" xfId="621"/>
    <cellStyle name="Обычный 353" xfId="622"/>
    <cellStyle name="Обычный 354" xfId="623"/>
    <cellStyle name="Обычный 355" xfId="624"/>
    <cellStyle name="Обычный 356" xfId="625"/>
    <cellStyle name="Обычный 357" xfId="626"/>
    <cellStyle name="Обычный 358" xfId="627"/>
    <cellStyle name="Обычный 359" xfId="628"/>
    <cellStyle name="Обычный 36" xfId="259"/>
    <cellStyle name="Обычный 360" xfId="629"/>
    <cellStyle name="Обычный 361" xfId="630"/>
    <cellStyle name="Обычный 362" xfId="631"/>
    <cellStyle name="Обычный 363" xfId="632"/>
    <cellStyle name="Обычный 364" xfId="633"/>
    <cellStyle name="Обычный 365" xfId="634"/>
    <cellStyle name="Обычный 366" xfId="635"/>
    <cellStyle name="Обычный 367" xfId="636"/>
    <cellStyle name="Обычный 368" xfId="637"/>
    <cellStyle name="Обычный 369" xfId="638"/>
    <cellStyle name="Обычный 37" xfId="260"/>
    <cellStyle name="Обычный 370" xfId="639"/>
    <cellStyle name="Обычный 371" xfId="640"/>
    <cellStyle name="Обычный 372" xfId="652"/>
    <cellStyle name="Обычный 373" xfId="659"/>
    <cellStyle name="Обычный 374" xfId="643"/>
    <cellStyle name="Обычный 375" xfId="667"/>
    <cellStyle name="Обычный 376" xfId="665"/>
    <cellStyle name="Обычный 377" xfId="649"/>
    <cellStyle name="Обычный 378" xfId="650"/>
    <cellStyle name="Обычный 379" xfId="656"/>
    <cellStyle name="Обычный 38" xfId="261"/>
    <cellStyle name="Обычный 380" xfId="657"/>
    <cellStyle name="Обычный 381" xfId="662"/>
    <cellStyle name="Обычный 382" xfId="646"/>
    <cellStyle name="Обычный 383" xfId="663"/>
    <cellStyle name="Обычный 384" xfId="647"/>
    <cellStyle name="Обычный 385" xfId="651"/>
    <cellStyle name="Обычный 386" xfId="658"/>
    <cellStyle name="Обычный 387" xfId="661"/>
    <cellStyle name="Обычный 388" xfId="645"/>
    <cellStyle name="Обычный 389" xfId="654"/>
    <cellStyle name="Обычный 39" xfId="262"/>
    <cellStyle name="Обычный 390" xfId="653"/>
    <cellStyle name="Обычный 391" xfId="642"/>
    <cellStyle name="Обычный 392" xfId="666"/>
    <cellStyle name="Обычный 393" xfId="664"/>
    <cellStyle name="Обычный 394" xfId="648"/>
    <cellStyle name="Обычный 395" xfId="655"/>
    <cellStyle name="Обычный 396" xfId="641"/>
    <cellStyle name="Обычный 397" xfId="660"/>
    <cellStyle name="Обычный 398" xfId="644"/>
    <cellStyle name="Обычный 399" xfId="668"/>
    <cellStyle name="Обычный 4" xfId="238"/>
    <cellStyle name="Обычный 40" xfId="263"/>
    <cellStyle name="Обычный 400" xfId="669"/>
    <cellStyle name="Обычный 401" xfId="670"/>
    <cellStyle name="Обычный 402" xfId="671"/>
    <cellStyle name="Обычный 403" xfId="672"/>
    <cellStyle name="Обычный 404" xfId="673"/>
    <cellStyle name="Обычный 405" xfId="674"/>
    <cellStyle name="Обычный 406" xfId="675"/>
    <cellStyle name="Обычный 407" xfId="676"/>
    <cellStyle name="Обычный 408" xfId="677"/>
    <cellStyle name="Обычный 409" xfId="678"/>
    <cellStyle name="Обычный 41" xfId="264"/>
    <cellStyle name="Обычный 410" xfId="679"/>
    <cellStyle name="Обычный 411" xfId="680"/>
    <cellStyle name="Обычный 412" xfId="681"/>
    <cellStyle name="Обычный 413" xfId="682"/>
    <cellStyle name="Обычный 414" xfId="683"/>
    <cellStyle name="Обычный 415" xfId="684"/>
    <cellStyle name="Обычный 416" xfId="685"/>
    <cellStyle name="Обычный 417" xfId="686"/>
    <cellStyle name="Обычный 418" xfId="687"/>
    <cellStyle name="Обычный 419" xfId="688"/>
    <cellStyle name="Обычный 42" xfId="265"/>
    <cellStyle name="Обычный 420" xfId="689"/>
    <cellStyle name="Обычный 421" xfId="690"/>
    <cellStyle name="Обычный 422" xfId="691"/>
    <cellStyle name="Обычный 423" xfId="692"/>
    <cellStyle name="Обычный 424" xfId="716"/>
    <cellStyle name="Обычный 425" xfId="737"/>
    <cellStyle name="Обычный 426" xfId="734"/>
    <cellStyle name="Обычный 427" xfId="745"/>
    <cellStyle name="Обычный 428" xfId="743"/>
    <cellStyle name="Обычный 429" xfId="728"/>
    <cellStyle name="Обычный 43" xfId="266"/>
    <cellStyle name="Обычный 430" xfId="727"/>
    <cellStyle name="Обычный 431" xfId="724"/>
    <cellStyle name="Обычный 432" xfId="718"/>
    <cellStyle name="Обычный 433" xfId="740"/>
    <cellStyle name="Обычный 434" xfId="731"/>
    <cellStyle name="Обычный 435" xfId="741"/>
    <cellStyle name="Обычный 436" xfId="730"/>
    <cellStyle name="Обычный 437" xfId="726"/>
    <cellStyle name="Обычный 438" xfId="717"/>
    <cellStyle name="Обычный 439" xfId="739"/>
    <cellStyle name="Обычный 44" xfId="267"/>
    <cellStyle name="Обычный 440" xfId="732"/>
    <cellStyle name="Обычный 441" xfId="710"/>
    <cellStyle name="Обычный 442" xfId="736"/>
    <cellStyle name="Обычный 443" xfId="735"/>
    <cellStyle name="Обычный 444" xfId="744"/>
    <cellStyle name="Обычный 445" xfId="742"/>
    <cellStyle name="Обычный 446" xfId="729"/>
    <cellStyle name="Обычный 447" xfId="725"/>
    <cellStyle name="Обычный 448" xfId="706"/>
    <cellStyle name="Обычный 449" xfId="738"/>
    <cellStyle name="Обычный 45" xfId="268"/>
    <cellStyle name="Обычный 450" xfId="733"/>
    <cellStyle name="Обычный 451" xfId="747"/>
    <cellStyle name="Обычный 452" xfId="746"/>
    <cellStyle name="Обычный 453" xfId="829"/>
    <cellStyle name="Обычный 454" xfId="841"/>
    <cellStyle name="Обычный 455" xfId="848"/>
    <cellStyle name="Обычный 456" xfId="832"/>
    <cellStyle name="Обычный 457" xfId="856"/>
    <cellStyle name="Обычный 458" xfId="854"/>
    <cellStyle name="Обычный 459" xfId="838"/>
    <cellStyle name="Обычный 46" xfId="269"/>
    <cellStyle name="Обычный 460" xfId="839"/>
    <cellStyle name="Обычный 461" xfId="845"/>
    <cellStyle name="Обычный 462" xfId="846"/>
    <cellStyle name="Обычный 463" xfId="851"/>
    <cellStyle name="Обычный 464" xfId="835"/>
    <cellStyle name="Обычный 465" xfId="852"/>
    <cellStyle name="Обычный 466" xfId="836"/>
    <cellStyle name="Обычный 467" xfId="840"/>
    <cellStyle name="Обычный 468" xfId="847"/>
    <cellStyle name="Обычный 469" xfId="850"/>
    <cellStyle name="Обычный 47" xfId="270"/>
    <cellStyle name="Обычный 470" xfId="834"/>
    <cellStyle name="Обычный 471" xfId="843"/>
    <cellStyle name="Обычный 472" xfId="842"/>
    <cellStyle name="Обычный 473" xfId="831"/>
    <cellStyle name="Обычный 474" xfId="855"/>
    <cellStyle name="Обычный 475" xfId="853"/>
    <cellStyle name="Обычный 476" xfId="837"/>
    <cellStyle name="Обычный 477" xfId="844"/>
    <cellStyle name="Обычный 478" xfId="830"/>
    <cellStyle name="Обычный 479" xfId="849"/>
    <cellStyle name="Обычный 48" xfId="273"/>
    <cellStyle name="Обычный 480" xfId="833"/>
    <cellStyle name="Обычный 481" xfId="857"/>
    <cellStyle name="Обычный 482" xfId="858"/>
    <cellStyle name="Обычный 483" xfId="859"/>
    <cellStyle name="Обычный 484" xfId="860"/>
    <cellStyle name="Обычный 485" xfId="861"/>
    <cellStyle name="Обычный 486" xfId="862"/>
    <cellStyle name="Обычный 487" xfId="863"/>
    <cellStyle name="Обычный 488" xfId="864"/>
    <cellStyle name="Обычный 489" xfId="865"/>
    <cellStyle name="Обычный 49" xfId="274"/>
    <cellStyle name="Обычный 490" xfId="866"/>
    <cellStyle name="Обычный 491" xfId="867"/>
    <cellStyle name="Обычный 492" xfId="871"/>
    <cellStyle name="Обычный 493" xfId="887"/>
    <cellStyle name="Обычный 494" xfId="891"/>
    <cellStyle name="Обычный 495" xfId="880"/>
    <cellStyle name="Обычный 496" xfId="895"/>
    <cellStyle name="Обычный 497" xfId="869"/>
    <cellStyle name="Обычный 498" xfId="875"/>
    <cellStyle name="Обычный 499" xfId="879"/>
    <cellStyle name="Обычный 5" xfId="229"/>
    <cellStyle name="Обычный 50" xfId="279"/>
    <cellStyle name="Обычный 500" xfId="870"/>
    <cellStyle name="Обычный 501" xfId="868"/>
    <cellStyle name="Обычный 502" xfId="878"/>
    <cellStyle name="Обычный 503" xfId="893"/>
    <cellStyle name="Обычный 504" xfId="882"/>
    <cellStyle name="Обычный 505" xfId="873"/>
    <cellStyle name="Обычный 506" xfId="877"/>
    <cellStyle name="Обычный 507" xfId="883"/>
    <cellStyle name="Обычный 508" xfId="881"/>
    <cellStyle name="Обычный 509" xfId="892"/>
    <cellStyle name="Обычный 51" xfId="277"/>
    <cellStyle name="Обычный 510" xfId="888"/>
    <cellStyle name="Обычный 511" xfId="885"/>
    <cellStyle name="Обычный 512" xfId="890"/>
    <cellStyle name="Обычный 513" xfId="894"/>
    <cellStyle name="Обычный 514" xfId="884"/>
    <cellStyle name="Обычный 515" xfId="874"/>
    <cellStyle name="Обычный 516" xfId="872"/>
    <cellStyle name="Обычный 517" xfId="889"/>
    <cellStyle name="Обычный 518" xfId="876"/>
    <cellStyle name="Обычный 519" xfId="886"/>
    <cellStyle name="Обычный 52" xfId="278"/>
    <cellStyle name="Обычный 520" xfId="896"/>
    <cellStyle name="Обычный 521" xfId="897"/>
    <cellStyle name="Обычный 522" xfId="898"/>
    <cellStyle name="Обычный 523" xfId="899"/>
    <cellStyle name="Обычный 524" xfId="900"/>
    <cellStyle name="Обычный 525" xfId="901"/>
    <cellStyle name="Обычный 526" xfId="902"/>
    <cellStyle name="Обычный 527" xfId="903"/>
    <cellStyle name="Обычный 528" xfId="904"/>
    <cellStyle name="Обычный 529" xfId="905"/>
    <cellStyle name="Обычный 53" xfId="275"/>
    <cellStyle name="Обычный 530" xfId="906"/>
    <cellStyle name="Обычный 531" xfId="907"/>
    <cellStyle name="Обычный 532" xfId="908"/>
    <cellStyle name="Обычный 533" xfId="909"/>
    <cellStyle name="Обычный 534" xfId="910"/>
    <cellStyle name="Обычный 535" xfId="911"/>
    <cellStyle name="Обычный 536" xfId="912"/>
    <cellStyle name="Обычный 537" xfId="925"/>
    <cellStyle name="Обычный 538" xfId="915"/>
    <cellStyle name="Обычный 539" xfId="928"/>
    <cellStyle name="Обычный 54" xfId="236"/>
    <cellStyle name="Обычный 540" xfId="932"/>
    <cellStyle name="Обычный 541" xfId="919"/>
    <cellStyle name="Обычный 542" xfId="937"/>
    <cellStyle name="Обычный 543" xfId="934"/>
    <cellStyle name="Обычный 544" xfId="913"/>
    <cellStyle name="Обычный 545" xfId="938"/>
    <cellStyle name="Обычный 546" xfId="935"/>
    <cellStyle name="Обычный 547" xfId="921"/>
    <cellStyle name="Обычный 548" xfId="930"/>
    <cellStyle name="Обычный 549" xfId="924"/>
    <cellStyle name="Обычный 55" xfId="250"/>
    <cellStyle name="Обычный 550" xfId="926"/>
    <cellStyle name="Обычный 551" xfId="918"/>
    <cellStyle name="Обычный 552" xfId="936"/>
    <cellStyle name="Обычный 553" xfId="922"/>
    <cellStyle name="Обычный 554" xfId="931"/>
    <cellStyle name="Обычный 555" xfId="927"/>
    <cellStyle name="Обычный 556" xfId="933"/>
    <cellStyle name="Обычный 557" xfId="916"/>
    <cellStyle name="Обычный 558" xfId="923"/>
    <cellStyle name="Обычный 559" xfId="914"/>
    <cellStyle name="Обычный 56" xfId="231"/>
    <cellStyle name="Обычный 560" xfId="939"/>
    <cellStyle name="Обычный 561" xfId="940"/>
    <cellStyle name="Обычный 562" xfId="941"/>
    <cellStyle name="Обычный 563" xfId="942"/>
    <cellStyle name="Обычный 564" xfId="943"/>
    <cellStyle name="Обычный 565" xfId="944"/>
    <cellStyle name="Обычный 566" xfId="945"/>
    <cellStyle name="Обычный 567" xfId="946"/>
    <cellStyle name="Обычный 568" xfId="947"/>
    <cellStyle name="Обычный 569" xfId="948"/>
    <cellStyle name="Обычный 57" xfId="242"/>
    <cellStyle name="Обычный 570" xfId="949"/>
    <cellStyle name="Обычный 571" xfId="950"/>
    <cellStyle name="Обычный 572" xfId="951"/>
    <cellStyle name="Обычный 573" xfId="952"/>
    <cellStyle name="Обычный 574" xfId="953"/>
    <cellStyle name="Обычный 575" xfId="954"/>
    <cellStyle name="Обычный 576" xfId="955"/>
    <cellStyle name="Обычный 577" xfId="956"/>
    <cellStyle name="Обычный 578" xfId="957"/>
    <cellStyle name="Обычный 579" xfId="958"/>
    <cellStyle name="Обычный 58" xfId="224"/>
    <cellStyle name="Обычный 580" xfId="959"/>
    <cellStyle name="Обычный 581" xfId="960"/>
    <cellStyle name="Обычный 582" xfId="961"/>
    <cellStyle name="Обычный 583" xfId="962"/>
    <cellStyle name="Обычный 584" xfId="963"/>
    <cellStyle name="Обычный 585" xfId="964"/>
    <cellStyle name="Обычный 586" xfId="965"/>
    <cellStyle name="Обычный 587" xfId="966"/>
    <cellStyle name="Обычный 588" xfId="967"/>
    <cellStyle name="Обычный 589" xfId="968"/>
    <cellStyle name="Обычный 59" xfId="244"/>
    <cellStyle name="Обычный 590" xfId="969"/>
    <cellStyle name="Обычный 591" xfId="970"/>
    <cellStyle name="Обычный 592" xfId="971"/>
    <cellStyle name="Обычный 593" xfId="972"/>
    <cellStyle name="Обычный 594" xfId="973"/>
    <cellStyle name="Обычный 595" xfId="974"/>
    <cellStyle name="Обычный 596" xfId="998"/>
    <cellStyle name="Обычный 597" xfId="1010"/>
    <cellStyle name="Обычный 598" xfId="1009"/>
    <cellStyle name="Обычный 599" xfId="1012"/>
    <cellStyle name="Обычный 6" xfId="247"/>
    <cellStyle name="Обычный 60" xfId="276"/>
    <cellStyle name="Обычный 600" xfId="1011"/>
    <cellStyle name="Обычный 601" xfId="1008"/>
    <cellStyle name="Обычный 602" xfId="1007"/>
    <cellStyle name="Обычный 603" xfId="1006"/>
    <cellStyle name="Обычный 604" xfId="1005"/>
    <cellStyle name="Обычный 605" xfId="1013"/>
    <cellStyle name="Обычный 606" xfId="1025"/>
    <cellStyle name="Обычный 607" xfId="1032"/>
    <cellStyle name="Обычный 608" xfId="1016"/>
    <cellStyle name="Обычный 609" xfId="1040"/>
    <cellStyle name="Обычный 61" xfId="271"/>
    <cellStyle name="Обычный 610" xfId="1038"/>
    <cellStyle name="Обычный 611" xfId="1022"/>
    <cellStyle name="Обычный 612" xfId="1023"/>
    <cellStyle name="Обычный 613" xfId="1029"/>
    <cellStyle name="Обычный 614" xfId="1030"/>
    <cellStyle name="Обычный 615" xfId="1035"/>
    <cellStyle name="Обычный 616" xfId="1019"/>
    <cellStyle name="Обычный 617" xfId="1036"/>
    <cellStyle name="Обычный 618" xfId="1020"/>
    <cellStyle name="Обычный 619" xfId="1024"/>
    <cellStyle name="Обычный 62" xfId="272"/>
    <cellStyle name="Обычный 620" xfId="1031"/>
    <cellStyle name="Обычный 621" xfId="1034"/>
    <cellStyle name="Обычный 622" xfId="1018"/>
    <cellStyle name="Обычный 623" xfId="1027"/>
    <cellStyle name="Обычный 624" xfId="1026"/>
    <cellStyle name="Обычный 625" xfId="1015"/>
    <cellStyle name="Обычный 626" xfId="1039"/>
    <cellStyle name="Обычный 627" xfId="1037"/>
    <cellStyle name="Обычный 628" xfId="1021"/>
    <cellStyle name="Обычный 629" xfId="1028"/>
    <cellStyle name="Обычный 63" xfId="280"/>
    <cellStyle name="Обычный 630" xfId="1014"/>
    <cellStyle name="Обычный 631" xfId="1033"/>
    <cellStyle name="Обычный 632" xfId="1017"/>
    <cellStyle name="Обычный 633" xfId="1041"/>
    <cellStyle name="Обычный 634" xfId="1042"/>
    <cellStyle name="Обычный 635" xfId="1043"/>
    <cellStyle name="Обычный 636" xfId="1044"/>
    <cellStyle name="Обычный 637" xfId="1045"/>
    <cellStyle name="Обычный 638" xfId="1046"/>
    <cellStyle name="Обычный 639" xfId="1047"/>
    <cellStyle name="Обычный 64" xfId="297"/>
    <cellStyle name="Обычный 640" xfId="1048"/>
    <cellStyle name="Обычный 641" xfId="1049"/>
    <cellStyle name="Обычный 642" xfId="1050"/>
    <cellStyle name="Обычный 643" xfId="1051"/>
    <cellStyle name="Обычный 644" xfId="1052"/>
    <cellStyle name="Обычный 645" xfId="1053"/>
    <cellStyle name="Обычный 646" xfId="1054"/>
    <cellStyle name="Обычный 647" xfId="1055"/>
    <cellStyle name="Обычный 648" xfId="1056"/>
    <cellStyle name="Обычный 649" xfId="1057"/>
    <cellStyle name="Обычный 65" xfId="308"/>
    <cellStyle name="Обычный 650" xfId="1058"/>
    <cellStyle name="Обычный 651" xfId="1059"/>
    <cellStyle name="Обычный 652" xfId="1060"/>
    <cellStyle name="Обычный 653" xfId="1061"/>
    <cellStyle name="Обычный 654" xfId="1062"/>
    <cellStyle name="Обычный 655" xfId="1063"/>
    <cellStyle name="Обычный 656" xfId="1064"/>
    <cellStyle name="Обычный 657" xfId="1065"/>
    <cellStyle name="Обычный 658" xfId="1066"/>
    <cellStyle name="Обычный 659" xfId="1067"/>
    <cellStyle name="Обычный 66" xfId="320"/>
    <cellStyle name="Обычный 660" xfId="1068"/>
    <cellStyle name="Обычный 661" xfId="1069"/>
    <cellStyle name="Обычный 662" xfId="1070"/>
    <cellStyle name="Обычный 663" xfId="1071"/>
    <cellStyle name="Обычный 664" xfId="1072"/>
    <cellStyle name="Обычный 665" xfId="1073"/>
    <cellStyle name="Обычный 666" xfId="1085"/>
    <cellStyle name="Обычный 667" xfId="1078"/>
    <cellStyle name="Обычный 668" xfId="1093"/>
    <cellStyle name="Обычный 669" xfId="1089"/>
    <cellStyle name="Обычный 67" xfId="313"/>
    <cellStyle name="Обычный 670" xfId="1074"/>
    <cellStyle name="Обычный 671" xfId="1094"/>
    <cellStyle name="Обычный 672" xfId="1091"/>
    <cellStyle name="Обычный 673" xfId="1079"/>
    <cellStyle name="Обычный 674" xfId="1081"/>
    <cellStyle name="Обычный 675" xfId="1083"/>
    <cellStyle name="Обычный 676" xfId="1082"/>
    <cellStyle name="Обычный 677" xfId="1076"/>
    <cellStyle name="Обычный 678" xfId="1086"/>
    <cellStyle name="Обычный 679" xfId="1084"/>
    <cellStyle name="Обычный 68" xfId="328"/>
    <cellStyle name="Обычный 680" xfId="1077"/>
    <cellStyle name="Обычный 681" xfId="1092"/>
    <cellStyle name="Обычный 682" xfId="1080"/>
    <cellStyle name="Обычный 683" xfId="1087"/>
    <cellStyle name="Обычный 684" xfId="1088"/>
    <cellStyle name="Обычный 685" xfId="1090"/>
    <cellStyle name="Обычный 686" xfId="1075"/>
    <cellStyle name="Обычный 687" xfId="1095"/>
    <cellStyle name="Обычный 688" xfId="1096"/>
    <cellStyle name="Обычный 689" xfId="1097"/>
    <cellStyle name="Обычный 69" xfId="324"/>
    <cellStyle name="Обычный 690" xfId="1098"/>
    <cellStyle name="Обычный 691" xfId="1099"/>
    <cellStyle name="Обычный 692" xfId="1100"/>
    <cellStyle name="Обычный 693" xfId="1101"/>
    <cellStyle name="Обычный 694" xfId="1102"/>
    <cellStyle name="Обычный 695" xfId="1103"/>
    <cellStyle name="Обычный 696" xfId="1104"/>
    <cellStyle name="Обычный 697" xfId="1105"/>
    <cellStyle name="Обычный 698" xfId="1106"/>
    <cellStyle name="Обычный 699" xfId="1107"/>
    <cellStyle name="Обычный 7" xfId="241"/>
    <cellStyle name="Обычный 70" xfId="309"/>
    <cellStyle name="Обычный 700" xfId="1108"/>
    <cellStyle name="Обычный 701" xfId="1109"/>
    <cellStyle name="Обычный 702" xfId="1110"/>
    <cellStyle name="Обычный 703" xfId="1111"/>
    <cellStyle name="Обычный 704" xfId="1112"/>
    <cellStyle name="Обычный 705" xfId="1113"/>
    <cellStyle name="Обычный 706" xfId="1114"/>
    <cellStyle name="Обычный 707" xfId="1115"/>
    <cellStyle name="Обычный 708" xfId="1116"/>
    <cellStyle name="Обычный 709" xfId="1117"/>
    <cellStyle name="Обычный 71" xfId="329"/>
    <cellStyle name="Обычный 710" xfId="1118"/>
    <cellStyle name="Обычный 711" xfId="1119"/>
    <cellStyle name="Обычный 712" xfId="1120"/>
    <cellStyle name="Обычный 713" xfId="1121"/>
    <cellStyle name="Обычный 714" xfId="1122"/>
    <cellStyle name="Обычный 715" xfId="1123"/>
    <cellStyle name="Обычный 716" xfId="1124"/>
    <cellStyle name="Обычный 717" xfId="1125"/>
    <cellStyle name="Обычный 718" xfId="1126"/>
    <cellStyle name="Обычный 719" xfId="1127"/>
    <cellStyle name="Обычный 72" xfId="326"/>
    <cellStyle name="Обычный 720" xfId="1128"/>
    <cellStyle name="Обычный 721" xfId="1129"/>
    <cellStyle name="Обычный 722" xfId="1130"/>
    <cellStyle name="Обычный 723" xfId="1131"/>
    <cellStyle name="Обычный 724" xfId="1132"/>
    <cellStyle name="Обычный 725" xfId="1133"/>
    <cellStyle name="Обычный 726" xfId="1134"/>
    <cellStyle name="Обычный 727" xfId="1135"/>
    <cellStyle name="Обычный 728" xfId="1136"/>
    <cellStyle name="Обычный 729" xfId="1137"/>
    <cellStyle name="Обычный 73" xfId="314"/>
    <cellStyle name="Обычный 730" xfId="1138"/>
    <cellStyle name="Обычный 731" xfId="1139"/>
    <cellStyle name="Обычный 732" xfId="1140"/>
    <cellStyle name="Обычный 733" xfId="1141"/>
    <cellStyle name="Обычный 734" xfId="1142"/>
    <cellStyle name="Обычный 735" xfId="1143"/>
    <cellStyle name="Обычный 736" xfId="1144"/>
    <cellStyle name="Обычный 737" xfId="1145"/>
    <cellStyle name="Обычный 74" xfId="316"/>
    <cellStyle name="Обычный 75" xfId="318"/>
    <cellStyle name="Обычный 76" xfId="317"/>
    <cellStyle name="Обычный 77" xfId="311"/>
    <cellStyle name="Обычный 78" xfId="321"/>
    <cellStyle name="Обычный 79" xfId="319"/>
    <cellStyle name="Обычный 8" xfId="233"/>
    <cellStyle name="Обычный 80" xfId="312"/>
    <cellStyle name="Обычный 81" xfId="327"/>
    <cellStyle name="Обычный 82" xfId="315"/>
    <cellStyle name="Обычный 83" xfId="322"/>
    <cellStyle name="Обычный 84" xfId="323"/>
    <cellStyle name="Обычный 85" xfId="325"/>
    <cellStyle name="Обычный 86" xfId="310"/>
    <cellStyle name="Обычный 87" xfId="330"/>
    <cellStyle name="Обычный 88" xfId="331"/>
    <cellStyle name="Обычный 89" xfId="332"/>
    <cellStyle name="Обычный 9" xfId="222"/>
    <cellStyle name="Обычный 90" xfId="333"/>
    <cellStyle name="Обычный 91" xfId="334"/>
    <cellStyle name="Обычный 92" xfId="335"/>
    <cellStyle name="Обычный 93" xfId="336"/>
    <cellStyle name="Обычный 94" xfId="337"/>
    <cellStyle name="Обычный 95" xfId="338"/>
    <cellStyle name="Обычный 96" xfId="339"/>
    <cellStyle name="Обычный 97" xfId="340"/>
    <cellStyle name="Обычный 98" xfId="341"/>
    <cellStyle name="Обычный 99" xfId="342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1"/>
  <sheetViews>
    <sheetView tabSelected="1" view="pageBreakPreview" topLeftCell="A354" zoomScale="80" zoomScaleSheetLayoutView="80" workbookViewId="0">
      <selection activeCell="D15" sqref="D15"/>
    </sheetView>
  </sheetViews>
  <sheetFormatPr defaultRowHeight="15" x14ac:dyDescent="0.25"/>
  <cols>
    <col min="1" max="1" width="53.85546875" style="1" customWidth="1"/>
    <col min="2" max="2" width="27.5703125" style="1" customWidth="1"/>
    <col min="3" max="3" width="18.42578125" style="1" customWidth="1"/>
    <col min="4" max="4" width="18.7109375" style="1" customWidth="1"/>
    <col min="5" max="5" width="13.42578125" style="1" customWidth="1"/>
    <col min="6" max="6" width="18.140625" style="1" customWidth="1"/>
    <col min="7" max="7" width="9.140625" style="1" customWidth="1"/>
    <col min="8" max="16384" width="9.140625" style="1"/>
  </cols>
  <sheetData>
    <row r="1" spans="1:7" x14ac:dyDescent="0.25">
      <c r="A1" s="3"/>
      <c r="B1" s="13"/>
      <c r="C1" s="13"/>
      <c r="D1" s="14"/>
      <c r="E1" s="14"/>
      <c r="F1" s="14"/>
      <c r="G1" s="2"/>
    </row>
    <row r="2" spans="1:7" ht="15.75" x14ac:dyDescent="0.25">
      <c r="A2" s="4" t="s">
        <v>101</v>
      </c>
      <c r="B2" s="15" t="s">
        <v>102</v>
      </c>
      <c r="C2" s="16"/>
      <c r="D2" s="16"/>
      <c r="E2" s="14"/>
      <c r="F2" s="14"/>
      <c r="G2" s="2"/>
    </row>
    <row r="3" spans="1:7" x14ac:dyDescent="0.25">
      <c r="A3" s="5"/>
      <c r="B3" s="17"/>
      <c r="C3" s="18"/>
      <c r="D3" s="14"/>
      <c r="E3" s="14"/>
      <c r="F3" s="14"/>
      <c r="G3" s="2"/>
    </row>
    <row r="4" spans="1:7" x14ac:dyDescent="0.25">
      <c r="A4" s="39" t="s">
        <v>1</v>
      </c>
      <c r="B4" s="41" t="s">
        <v>11</v>
      </c>
      <c r="C4" s="19"/>
      <c r="D4" s="43"/>
      <c r="E4" s="44"/>
      <c r="F4" s="45"/>
      <c r="G4" s="2"/>
    </row>
    <row r="5" spans="1:7" ht="45" x14ac:dyDescent="0.25">
      <c r="A5" s="40"/>
      <c r="B5" s="42"/>
      <c r="C5" s="20" t="s">
        <v>0</v>
      </c>
      <c r="D5" s="21" t="s">
        <v>2</v>
      </c>
      <c r="E5" s="22" t="s">
        <v>99</v>
      </c>
      <c r="F5" s="22" t="s">
        <v>100</v>
      </c>
      <c r="G5" s="2"/>
    </row>
    <row r="6" spans="1:7" x14ac:dyDescent="0.25">
      <c r="A6" s="6" t="s">
        <v>3</v>
      </c>
      <c r="B6" s="19" t="s">
        <v>4</v>
      </c>
      <c r="C6" s="23" t="s">
        <v>5</v>
      </c>
      <c r="D6" s="23" t="s">
        <v>6</v>
      </c>
      <c r="E6" s="23" t="s">
        <v>7</v>
      </c>
      <c r="F6" s="23" t="s">
        <v>8</v>
      </c>
      <c r="G6" s="2"/>
    </row>
    <row r="7" spans="1:7" ht="21.75" customHeight="1" x14ac:dyDescent="0.25">
      <c r="A7" s="9" t="s">
        <v>12</v>
      </c>
      <c r="B7" s="24" t="s">
        <v>9</v>
      </c>
      <c r="C7" s="25">
        <f>C9+C95+C126+C166+C217+C276+C304+C327+C366+C371</f>
        <v>5787509068.7400007</v>
      </c>
      <c r="D7" s="25">
        <f>D9+D95+D126+D166+D217+D276+D304+D327+D366+D371</f>
        <v>5779551239.1300001</v>
      </c>
      <c r="E7" s="25">
        <f>(D7/C7)*100</f>
        <v>99.862499919818987</v>
      </c>
      <c r="F7" s="25">
        <f>C7-D7</f>
        <v>7957829.6100006104</v>
      </c>
      <c r="G7" s="2"/>
    </row>
    <row r="8" spans="1:7" x14ac:dyDescent="0.25">
      <c r="A8" s="7" t="s">
        <v>10</v>
      </c>
      <c r="B8" s="26"/>
      <c r="C8" s="26"/>
      <c r="D8" s="26"/>
      <c r="E8" s="25"/>
      <c r="F8" s="26"/>
      <c r="G8" s="2"/>
    </row>
    <row r="9" spans="1:7" x14ac:dyDescent="0.25">
      <c r="A9" s="10" t="s">
        <v>13</v>
      </c>
      <c r="B9" s="27" t="s">
        <v>103</v>
      </c>
      <c r="C9" s="28">
        <v>407339912.66000003</v>
      </c>
      <c r="D9" s="28">
        <v>405000781.69999999</v>
      </c>
      <c r="E9" s="25">
        <f t="shared" ref="E9:E74" si="0">(D9/C9)*100</f>
        <v>99.425754538826041</v>
      </c>
      <c r="F9" s="28">
        <f>C9-D9</f>
        <v>2339130.9600000381</v>
      </c>
      <c r="G9" s="2"/>
    </row>
    <row r="10" spans="1:7" ht="45" x14ac:dyDescent="0.25">
      <c r="A10" s="8" t="s">
        <v>14</v>
      </c>
      <c r="B10" s="26" t="s">
        <v>104</v>
      </c>
      <c r="C10" s="12">
        <v>4848556.5199999996</v>
      </c>
      <c r="D10" s="12">
        <v>4848556.5199999996</v>
      </c>
      <c r="E10" s="29">
        <f t="shared" si="0"/>
        <v>100</v>
      </c>
      <c r="F10" s="12">
        <f t="shared" ref="F10:F76" si="1">C10-D10</f>
        <v>0</v>
      </c>
      <c r="G10" s="2"/>
    </row>
    <row r="11" spans="1:7" ht="75" x14ac:dyDescent="0.25">
      <c r="A11" s="8" t="s">
        <v>15</v>
      </c>
      <c r="B11" s="26" t="s">
        <v>105</v>
      </c>
      <c r="C11" s="12">
        <v>4848556.5199999996</v>
      </c>
      <c r="D11" s="12">
        <v>4848556.5199999996</v>
      </c>
      <c r="E11" s="29">
        <f t="shared" si="0"/>
        <v>100</v>
      </c>
      <c r="F11" s="12">
        <f t="shared" si="1"/>
        <v>0</v>
      </c>
      <c r="G11" s="2"/>
    </row>
    <row r="12" spans="1:7" ht="30" x14ac:dyDescent="0.25">
      <c r="A12" s="8" t="s">
        <v>16</v>
      </c>
      <c r="B12" s="26" t="s">
        <v>106</v>
      </c>
      <c r="C12" s="12">
        <v>4848556.5199999996</v>
      </c>
      <c r="D12" s="12">
        <v>4848556.5199999996</v>
      </c>
      <c r="E12" s="29">
        <f t="shared" si="0"/>
        <v>100</v>
      </c>
      <c r="F12" s="12">
        <f t="shared" si="1"/>
        <v>0</v>
      </c>
      <c r="G12" s="2"/>
    </row>
    <row r="13" spans="1:7" ht="30" x14ac:dyDescent="0.25">
      <c r="A13" s="8" t="s">
        <v>17</v>
      </c>
      <c r="B13" s="26" t="s">
        <v>107</v>
      </c>
      <c r="C13" s="12">
        <v>3608234.98</v>
      </c>
      <c r="D13" s="12">
        <v>3608234.98</v>
      </c>
      <c r="E13" s="29">
        <f t="shared" si="0"/>
        <v>100</v>
      </c>
      <c r="F13" s="12">
        <f t="shared" si="1"/>
        <v>0</v>
      </c>
      <c r="G13" s="2"/>
    </row>
    <row r="14" spans="1:7" ht="45" x14ac:dyDescent="0.25">
      <c r="A14" s="8" t="s">
        <v>18</v>
      </c>
      <c r="B14" s="26" t="s">
        <v>108</v>
      </c>
      <c r="C14" s="12">
        <v>274284</v>
      </c>
      <c r="D14" s="12">
        <v>274284</v>
      </c>
      <c r="E14" s="29">
        <f t="shared" si="0"/>
        <v>100</v>
      </c>
      <c r="F14" s="12">
        <f t="shared" si="1"/>
        <v>0</v>
      </c>
      <c r="G14" s="2"/>
    </row>
    <row r="15" spans="1:7" ht="60" x14ac:dyDescent="0.25">
      <c r="A15" s="8" t="s">
        <v>19</v>
      </c>
      <c r="B15" s="26" t="s">
        <v>109</v>
      </c>
      <c r="C15" s="12">
        <v>966037.54</v>
      </c>
      <c r="D15" s="12">
        <v>966037.54</v>
      </c>
      <c r="E15" s="29">
        <f t="shared" si="0"/>
        <v>100</v>
      </c>
      <c r="F15" s="12">
        <f t="shared" si="1"/>
        <v>0</v>
      </c>
      <c r="G15" s="2"/>
    </row>
    <row r="16" spans="1:7" ht="60" x14ac:dyDescent="0.25">
      <c r="A16" s="8" t="s">
        <v>20</v>
      </c>
      <c r="B16" s="26" t="s">
        <v>110</v>
      </c>
      <c r="C16" s="12">
        <v>4621498.13</v>
      </c>
      <c r="D16" s="12">
        <v>4606604.79</v>
      </c>
      <c r="E16" s="29">
        <f t="shared" si="0"/>
        <v>99.677737833467432</v>
      </c>
      <c r="F16" s="12">
        <f t="shared" si="1"/>
        <v>14893.339999999851</v>
      </c>
      <c r="G16" s="2"/>
    </row>
    <row r="17" spans="1:7" ht="75" x14ac:dyDescent="0.25">
      <c r="A17" s="8" t="s">
        <v>15</v>
      </c>
      <c r="B17" s="26" t="s">
        <v>111</v>
      </c>
      <c r="C17" s="12">
        <v>3871821.28</v>
      </c>
      <c r="D17" s="12">
        <v>3863460.62</v>
      </c>
      <c r="E17" s="29">
        <f t="shared" si="0"/>
        <v>99.7840638966683</v>
      </c>
      <c r="F17" s="12">
        <f t="shared" si="1"/>
        <v>8360.6599999996834</v>
      </c>
      <c r="G17" s="2"/>
    </row>
    <row r="18" spans="1:7" ht="30" x14ac:dyDescent="0.25">
      <c r="A18" s="8" t="s">
        <v>16</v>
      </c>
      <c r="B18" s="26" t="s">
        <v>112</v>
      </c>
      <c r="C18" s="12">
        <v>3871821.28</v>
      </c>
      <c r="D18" s="12">
        <v>3863460.62</v>
      </c>
      <c r="E18" s="29">
        <f t="shared" si="0"/>
        <v>99.7840638966683</v>
      </c>
      <c r="F18" s="12">
        <f t="shared" si="1"/>
        <v>8360.6599999996834</v>
      </c>
      <c r="G18" s="2"/>
    </row>
    <row r="19" spans="1:7" ht="30" x14ac:dyDescent="0.25">
      <c r="A19" s="8" t="s">
        <v>17</v>
      </c>
      <c r="B19" s="26" t="s">
        <v>113</v>
      </c>
      <c r="C19" s="12">
        <v>2815159.52</v>
      </c>
      <c r="D19" s="12">
        <v>2815159.52</v>
      </c>
      <c r="E19" s="29">
        <f t="shared" si="0"/>
        <v>100</v>
      </c>
      <c r="F19" s="12">
        <f t="shared" si="1"/>
        <v>0</v>
      </c>
      <c r="G19" s="2"/>
    </row>
    <row r="20" spans="1:7" ht="45" x14ac:dyDescent="0.25">
      <c r="A20" s="8" t="s">
        <v>18</v>
      </c>
      <c r="B20" s="26" t="s">
        <v>114</v>
      </c>
      <c r="C20" s="12">
        <v>206490.7</v>
      </c>
      <c r="D20" s="12">
        <v>206490.7</v>
      </c>
      <c r="E20" s="29">
        <f t="shared" si="0"/>
        <v>100</v>
      </c>
      <c r="F20" s="12">
        <f t="shared" si="1"/>
        <v>0</v>
      </c>
      <c r="G20" s="2"/>
    </row>
    <row r="21" spans="1:7" ht="60" x14ac:dyDescent="0.25">
      <c r="A21" s="8" t="s">
        <v>19</v>
      </c>
      <c r="B21" s="26" t="s">
        <v>115</v>
      </c>
      <c r="C21" s="12">
        <v>850171.06</v>
      </c>
      <c r="D21" s="12">
        <v>841810.4</v>
      </c>
      <c r="E21" s="29">
        <f t="shared" si="0"/>
        <v>99.016590849375646</v>
      </c>
      <c r="F21" s="12">
        <f t="shared" si="1"/>
        <v>8360.6600000000326</v>
      </c>
      <c r="G21" s="2"/>
    </row>
    <row r="22" spans="1:7" ht="30" x14ac:dyDescent="0.25">
      <c r="A22" s="8" t="s">
        <v>22</v>
      </c>
      <c r="B22" s="26" t="s">
        <v>116</v>
      </c>
      <c r="C22" s="12">
        <v>644676.85</v>
      </c>
      <c r="D22" s="12">
        <v>638144.17000000004</v>
      </c>
      <c r="E22" s="29">
        <f t="shared" si="0"/>
        <v>98.986673711022831</v>
      </c>
      <c r="F22" s="12">
        <f t="shared" si="1"/>
        <v>6532.6799999999348</v>
      </c>
      <c r="G22" s="2"/>
    </row>
    <row r="23" spans="1:7" ht="30" x14ac:dyDescent="0.25">
      <c r="A23" s="8" t="s">
        <v>23</v>
      </c>
      <c r="B23" s="26" t="s">
        <v>117</v>
      </c>
      <c r="C23" s="12">
        <v>644676.85</v>
      </c>
      <c r="D23" s="12">
        <v>638144.17000000004</v>
      </c>
      <c r="E23" s="29">
        <f t="shared" si="0"/>
        <v>98.986673711022831</v>
      </c>
      <c r="F23" s="12">
        <f t="shared" si="1"/>
        <v>6532.6799999999348</v>
      </c>
      <c r="G23" s="2"/>
    </row>
    <row r="24" spans="1:7" ht="30" x14ac:dyDescent="0.25">
      <c r="A24" s="8" t="s">
        <v>24</v>
      </c>
      <c r="B24" s="26" t="s">
        <v>118</v>
      </c>
      <c r="C24" s="12">
        <v>292467.76</v>
      </c>
      <c r="D24" s="12">
        <v>288555.38</v>
      </c>
      <c r="E24" s="29">
        <f t="shared" si="0"/>
        <v>98.662286742306222</v>
      </c>
      <c r="F24" s="12">
        <f t="shared" si="1"/>
        <v>3912.3800000000047</v>
      </c>
      <c r="G24" s="2"/>
    </row>
    <row r="25" spans="1:7" x14ac:dyDescent="0.25">
      <c r="A25" s="8" t="s">
        <v>25</v>
      </c>
      <c r="B25" s="26" t="s">
        <v>119</v>
      </c>
      <c r="C25" s="12">
        <v>352209.09</v>
      </c>
      <c r="D25" s="12">
        <v>349588.79</v>
      </c>
      <c r="E25" s="29">
        <f t="shared" si="0"/>
        <v>99.256038508262222</v>
      </c>
      <c r="F25" s="12">
        <f t="shared" si="1"/>
        <v>2620.3000000000466</v>
      </c>
      <c r="G25" s="2"/>
    </row>
    <row r="26" spans="1:7" x14ac:dyDescent="0.25">
      <c r="A26" s="8" t="s">
        <v>26</v>
      </c>
      <c r="B26" s="26" t="s">
        <v>120</v>
      </c>
      <c r="C26" s="12">
        <v>105000</v>
      </c>
      <c r="D26" s="12">
        <v>105000</v>
      </c>
      <c r="E26" s="29">
        <f t="shared" si="0"/>
        <v>100</v>
      </c>
      <c r="F26" s="12">
        <f t="shared" si="1"/>
        <v>0</v>
      </c>
      <c r="G26" s="2"/>
    </row>
    <row r="27" spans="1:7" x14ac:dyDescent="0.25">
      <c r="A27" s="8" t="s">
        <v>27</v>
      </c>
      <c r="B27" s="26" t="s">
        <v>121</v>
      </c>
      <c r="C27" s="12">
        <v>105000</v>
      </c>
      <c r="D27" s="12">
        <v>105000</v>
      </c>
      <c r="E27" s="29">
        <f t="shared" si="0"/>
        <v>100</v>
      </c>
      <c r="F27" s="12">
        <f t="shared" si="1"/>
        <v>0</v>
      </c>
      <c r="G27" s="2"/>
    </row>
    <row r="28" spans="1:7" ht="60" x14ac:dyDescent="0.25">
      <c r="A28" s="8" t="s">
        <v>28</v>
      </c>
      <c r="B28" s="26" t="s">
        <v>122</v>
      </c>
      <c r="C28" s="12">
        <v>208774179.84</v>
      </c>
      <c r="D28" s="12">
        <v>207204015.36000001</v>
      </c>
      <c r="E28" s="29">
        <f t="shared" si="0"/>
        <v>99.247912514275797</v>
      </c>
      <c r="F28" s="12">
        <f t="shared" si="1"/>
        <v>1570164.4799999893</v>
      </c>
      <c r="G28" s="2"/>
    </row>
    <row r="29" spans="1:7" ht="75" x14ac:dyDescent="0.25">
      <c r="A29" s="8" t="s">
        <v>15</v>
      </c>
      <c r="B29" s="26" t="s">
        <v>123</v>
      </c>
      <c r="C29" s="12">
        <v>179528022.03999999</v>
      </c>
      <c r="D29" s="12">
        <v>178225677.34</v>
      </c>
      <c r="E29" s="29">
        <f t="shared" si="0"/>
        <v>99.274573024756094</v>
      </c>
      <c r="F29" s="12">
        <f>C29-D29</f>
        <v>1302344.6999999881</v>
      </c>
      <c r="G29" s="2"/>
    </row>
    <row r="30" spans="1:7" ht="30" x14ac:dyDescent="0.25">
      <c r="A30" s="8" t="s">
        <v>16</v>
      </c>
      <c r="B30" s="26" t="s">
        <v>124</v>
      </c>
      <c r="C30" s="12">
        <v>179528022.03999999</v>
      </c>
      <c r="D30" s="12">
        <v>178225677.34</v>
      </c>
      <c r="E30" s="29">
        <f t="shared" si="0"/>
        <v>99.274573024756094</v>
      </c>
      <c r="F30" s="12">
        <f t="shared" si="1"/>
        <v>1302344.6999999881</v>
      </c>
      <c r="G30" s="2"/>
    </row>
    <row r="31" spans="1:7" ht="30" x14ac:dyDescent="0.25">
      <c r="A31" s="8" t="s">
        <v>17</v>
      </c>
      <c r="B31" s="26" t="s">
        <v>125</v>
      </c>
      <c r="C31" s="12">
        <v>135231057.34999999</v>
      </c>
      <c r="D31" s="12">
        <v>134146964.81</v>
      </c>
      <c r="E31" s="29">
        <f t="shared" si="0"/>
        <v>99.198340557824537</v>
      </c>
      <c r="F31" s="12">
        <f t="shared" si="1"/>
        <v>1084092.5399999917</v>
      </c>
      <c r="G31" s="2"/>
    </row>
    <row r="32" spans="1:7" ht="45" x14ac:dyDescent="0.25">
      <c r="A32" s="8" t="s">
        <v>18</v>
      </c>
      <c r="B32" s="26" t="s">
        <v>126</v>
      </c>
      <c r="C32" s="12">
        <v>4667002.04</v>
      </c>
      <c r="D32" s="12">
        <v>4661968.9000000004</v>
      </c>
      <c r="E32" s="29">
        <f t="shared" si="0"/>
        <v>99.892154750375909</v>
      </c>
      <c r="F32" s="12">
        <f t="shared" si="1"/>
        <v>5033.1399999996647</v>
      </c>
      <c r="G32" s="2"/>
    </row>
    <row r="33" spans="1:7" ht="60" x14ac:dyDescent="0.25">
      <c r="A33" s="8" t="s">
        <v>19</v>
      </c>
      <c r="B33" s="26" t="s">
        <v>127</v>
      </c>
      <c r="C33" s="12">
        <v>39629962.649999999</v>
      </c>
      <c r="D33" s="12">
        <v>39416743.630000003</v>
      </c>
      <c r="E33" s="29">
        <f t="shared" si="0"/>
        <v>99.461975218389469</v>
      </c>
      <c r="F33" s="12">
        <f t="shared" si="1"/>
        <v>213219.01999999583</v>
      </c>
      <c r="G33" s="2"/>
    </row>
    <row r="34" spans="1:7" ht="30" x14ac:dyDescent="0.25">
      <c r="A34" s="8" t="s">
        <v>22</v>
      </c>
      <c r="B34" s="26" t="s">
        <v>128</v>
      </c>
      <c r="C34" s="12">
        <v>24218464.699999999</v>
      </c>
      <c r="D34" s="12">
        <v>23950644.920000002</v>
      </c>
      <c r="E34" s="29">
        <f t="shared" si="0"/>
        <v>98.894150461982022</v>
      </c>
      <c r="F34" s="12">
        <f t="shared" si="1"/>
        <v>267819.77999999747</v>
      </c>
      <c r="G34" s="2"/>
    </row>
    <row r="35" spans="1:7" ht="30" x14ac:dyDescent="0.25">
      <c r="A35" s="8" t="s">
        <v>23</v>
      </c>
      <c r="B35" s="26" t="s">
        <v>129</v>
      </c>
      <c r="C35" s="12">
        <v>24218464.699999999</v>
      </c>
      <c r="D35" s="12">
        <v>23950644.920000002</v>
      </c>
      <c r="E35" s="29">
        <f t="shared" si="0"/>
        <v>98.894150461982022</v>
      </c>
      <c r="F35" s="12">
        <f t="shared" si="1"/>
        <v>267819.77999999747</v>
      </c>
      <c r="G35" s="2"/>
    </row>
    <row r="36" spans="1:7" ht="30" x14ac:dyDescent="0.25">
      <c r="A36" s="8" t="s">
        <v>24</v>
      </c>
      <c r="B36" s="26" t="s">
        <v>130</v>
      </c>
      <c r="C36" s="12">
        <v>2282216.85</v>
      </c>
      <c r="D36" s="12">
        <v>2282216.85</v>
      </c>
      <c r="E36" s="29">
        <f t="shared" si="0"/>
        <v>100</v>
      </c>
      <c r="F36" s="12">
        <f t="shared" si="1"/>
        <v>0</v>
      </c>
      <c r="G36" s="2"/>
    </row>
    <row r="37" spans="1:7" x14ac:dyDescent="0.25">
      <c r="A37" s="8" t="s">
        <v>25</v>
      </c>
      <c r="B37" s="26" t="s">
        <v>131</v>
      </c>
      <c r="C37" s="12">
        <v>17092921.02</v>
      </c>
      <c r="D37" s="12">
        <v>16825101.239999998</v>
      </c>
      <c r="E37" s="29">
        <f t="shared" si="0"/>
        <v>98.43315382030589</v>
      </c>
      <c r="F37" s="12">
        <f t="shared" si="1"/>
        <v>267819.78000000119</v>
      </c>
      <c r="G37" s="2"/>
    </row>
    <row r="38" spans="1:7" x14ac:dyDescent="0.25">
      <c r="A38" s="8" t="s">
        <v>29</v>
      </c>
      <c r="B38" s="26" t="s">
        <v>132</v>
      </c>
      <c r="C38" s="12">
        <v>4843326.83</v>
      </c>
      <c r="D38" s="12">
        <v>4843326.83</v>
      </c>
      <c r="E38" s="29">
        <f>(D38/C38)*100</f>
        <v>100</v>
      </c>
      <c r="F38" s="12">
        <f>C38-D38</f>
        <v>0</v>
      </c>
      <c r="G38" s="2"/>
    </row>
    <row r="39" spans="1:7" x14ac:dyDescent="0.25">
      <c r="A39" s="8" t="s">
        <v>26</v>
      </c>
      <c r="B39" s="30" t="s">
        <v>445</v>
      </c>
      <c r="C39" s="12">
        <v>82854.55</v>
      </c>
      <c r="D39" s="12">
        <v>82854.55</v>
      </c>
      <c r="E39" s="29">
        <f t="shared" ref="E39:E44" si="2">(D39/C39)*100</f>
        <v>100</v>
      </c>
      <c r="F39" s="12">
        <f t="shared" ref="F39:F44" si="3">C39-D39</f>
        <v>0</v>
      </c>
      <c r="G39" s="2"/>
    </row>
    <row r="40" spans="1:7" ht="30" x14ac:dyDescent="0.25">
      <c r="A40" s="8" t="s">
        <v>38</v>
      </c>
      <c r="B40" s="30" t="s">
        <v>446</v>
      </c>
      <c r="C40" s="12">
        <v>82854.55</v>
      </c>
      <c r="D40" s="12">
        <v>82854.55</v>
      </c>
      <c r="E40" s="29">
        <f t="shared" si="2"/>
        <v>100</v>
      </c>
      <c r="F40" s="12">
        <f t="shared" si="3"/>
        <v>0</v>
      </c>
      <c r="G40" s="2"/>
    </row>
    <row r="41" spans="1:7" ht="45" x14ac:dyDescent="0.25">
      <c r="A41" s="8" t="s">
        <v>39</v>
      </c>
      <c r="B41" s="31" t="s">
        <v>447</v>
      </c>
      <c r="C41" s="12">
        <v>82854.55</v>
      </c>
      <c r="D41" s="12">
        <v>82854.55</v>
      </c>
      <c r="E41" s="29">
        <f t="shared" si="2"/>
        <v>100</v>
      </c>
      <c r="F41" s="12">
        <f>C41-D41</f>
        <v>0</v>
      </c>
      <c r="G41" s="2"/>
    </row>
    <row r="42" spans="1:7" ht="30" x14ac:dyDescent="0.25">
      <c r="A42" s="8" t="s">
        <v>63</v>
      </c>
      <c r="B42" s="30" t="s">
        <v>467</v>
      </c>
      <c r="C42" s="12">
        <v>308011.46000000002</v>
      </c>
      <c r="D42" s="12">
        <v>308011.46000000002</v>
      </c>
      <c r="E42" s="29">
        <f t="shared" si="2"/>
        <v>100</v>
      </c>
      <c r="F42" s="12">
        <f t="shared" si="3"/>
        <v>0</v>
      </c>
      <c r="G42" s="2"/>
    </row>
    <row r="43" spans="1:7" x14ac:dyDescent="0.25">
      <c r="A43" s="8" t="s">
        <v>64</v>
      </c>
      <c r="B43" s="30" t="s">
        <v>468</v>
      </c>
      <c r="C43" s="12">
        <v>308011.46000000002</v>
      </c>
      <c r="D43" s="12">
        <v>308011.46000000002</v>
      </c>
      <c r="E43" s="29">
        <f t="shared" si="2"/>
        <v>100</v>
      </c>
      <c r="F43" s="12">
        <f t="shared" si="3"/>
        <v>0</v>
      </c>
      <c r="G43" s="2"/>
    </row>
    <row r="44" spans="1:7" ht="45" x14ac:dyDescent="0.25">
      <c r="A44" s="8" t="s">
        <v>65</v>
      </c>
      <c r="B44" s="30" t="s">
        <v>469</v>
      </c>
      <c r="C44" s="12">
        <v>308011.46000000002</v>
      </c>
      <c r="D44" s="12">
        <v>308011.46000000002</v>
      </c>
      <c r="E44" s="29">
        <f t="shared" si="2"/>
        <v>100</v>
      </c>
      <c r="F44" s="12">
        <f t="shared" si="3"/>
        <v>0</v>
      </c>
      <c r="G44" s="2"/>
    </row>
    <row r="45" spans="1:7" x14ac:dyDescent="0.25">
      <c r="A45" s="8" t="s">
        <v>30</v>
      </c>
      <c r="B45" s="26" t="s">
        <v>133</v>
      </c>
      <c r="C45" s="12">
        <v>4636827.09</v>
      </c>
      <c r="D45" s="12">
        <v>4636827.09</v>
      </c>
      <c r="E45" s="29">
        <f t="shared" si="0"/>
        <v>100</v>
      </c>
      <c r="F45" s="12">
        <f t="shared" si="1"/>
        <v>0</v>
      </c>
      <c r="G45" s="2"/>
    </row>
    <row r="46" spans="1:7" x14ac:dyDescent="0.25">
      <c r="A46" s="8" t="s">
        <v>31</v>
      </c>
      <c r="B46" s="26" t="s">
        <v>134</v>
      </c>
      <c r="C46" s="12">
        <v>538493.29</v>
      </c>
      <c r="D46" s="12">
        <v>538493.29</v>
      </c>
      <c r="E46" s="29">
        <f t="shared" si="0"/>
        <v>100</v>
      </c>
      <c r="F46" s="12">
        <f t="shared" si="1"/>
        <v>0</v>
      </c>
      <c r="G46" s="2"/>
    </row>
    <row r="47" spans="1:7" ht="45" x14ac:dyDescent="0.25">
      <c r="A47" s="8" t="s">
        <v>32</v>
      </c>
      <c r="B47" s="26" t="s">
        <v>135</v>
      </c>
      <c r="C47" s="12">
        <v>538493.29</v>
      </c>
      <c r="D47" s="12">
        <v>538493.29</v>
      </c>
      <c r="E47" s="29">
        <f t="shared" si="0"/>
        <v>100</v>
      </c>
      <c r="F47" s="12">
        <f t="shared" si="1"/>
        <v>0</v>
      </c>
      <c r="G47" s="2"/>
    </row>
    <row r="48" spans="1:7" x14ac:dyDescent="0.25">
      <c r="A48" s="8" t="s">
        <v>33</v>
      </c>
      <c r="B48" s="26" t="s">
        <v>136</v>
      </c>
      <c r="C48" s="12">
        <v>4098333.8</v>
      </c>
      <c r="D48" s="12">
        <v>4098333.8</v>
      </c>
      <c r="E48" s="29">
        <f t="shared" si="0"/>
        <v>100</v>
      </c>
      <c r="F48" s="12">
        <f>C48-D48</f>
        <v>0</v>
      </c>
      <c r="G48" s="2"/>
    </row>
    <row r="49" spans="1:7" ht="30" x14ac:dyDescent="0.25">
      <c r="A49" s="8" t="s">
        <v>34</v>
      </c>
      <c r="B49" s="26" t="s">
        <v>137</v>
      </c>
      <c r="C49" s="12">
        <v>48136</v>
      </c>
      <c r="D49" s="12">
        <v>48136</v>
      </c>
      <c r="E49" s="29">
        <f t="shared" si="0"/>
        <v>100</v>
      </c>
      <c r="F49" s="12">
        <f t="shared" si="1"/>
        <v>0</v>
      </c>
      <c r="G49" s="2"/>
    </row>
    <row r="50" spans="1:7" x14ac:dyDescent="0.25">
      <c r="A50" s="8" t="s">
        <v>35</v>
      </c>
      <c r="B50" s="26" t="s">
        <v>138</v>
      </c>
      <c r="C50" s="12">
        <v>71077</v>
      </c>
      <c r="D50" s="12">
        <v>71077</v>
      </c>
      <c r="E50" s="29">
        <f t="shared" si="0"/>
        <v>100</v>
      </c>
      <c r="F50" s="12">
        <f t="shared" si="1"/>
        <v>0</v>
      </c>
      <c r="G50" s="2"/>
    </row>
    <row r="51" spans="1:7" x14ac:dyDescent="0.25">
      <c r="A51" s="8" t="s">
        <v>36</v>
      </c>
      <c r="B51" s="26" t="s">
        <v>139</v>
      </c>
      <c r="C51" s="12">
        <v>3979120.8</v>
      </c>
      <c r="D51" s="12">
        <v>3979120.8</v>
      </c>
      <c r="E51" s="29">
        <f t="shared" si="0"/>
        <v>100</v>
      </c>
      <c r="F51" s="12">
        <f t="shared" si="1"/>
        <v>0</v>
      </c>
      <c r="G51" s="2"/>
    </row>
    <row r="52" spans="1:7" ht="45" x14ac:dyDescent="0.25">
      <c r="A52" s="8" t="s">
        <v>37</v>
      </c>
      <c r="B52" s="26" t="s">
        <v>140</v>
      </c>
      <c r="C52" s="12">
        <v>49951908.93</v>
      </c>
      <c r="D52" s="12">
        <v>49548696.670000002</v>
      </c>
      <c r="E52" s="29">
        <f t="shared" si="0"/>
        <v>99.192799096897303</v>
      </c>
      <c r="F52" s="12">
        <f t="shared" si="1"/>
        <v>403212.25999999791</v>
      </c>
      <c r="G52" s="2"/>
    </row>
    <row r="53" spans="1:7" ht="75" x14ac:dyDescent="0.25">
      <c r="A53" s="8" t="s">
        <v>15</v>
      </c>
      <c r="B53" s="26" t="s">
        <v>141</v>
      </c>
      <c r="C53" s="12">
        <v>46000802.079999998</v>
      </c>
      <c r="D53" s="12">
        <v>45668100.159999996</v>
      </c>
      <c r="E53" s="29">
        <f t="shared" si="0"/>
        <v>99.276747567528503</v>
      </c>
      <c r="F53" s="12">
        <f t="shared" si="1"/>
        <v>332701.92000000179</v>
      </c>
      <c r="G53" s="2"/>
    </row>
    <row r="54" spans="1:7" ht="30" x14ac:dyDescent="0.25">
      <c r="A54" s="8" t="s">
        <v>16</v>
      </c>
      <c r="B54" s="26" t="s">
        <v>142</v>
      </c>
      <c r="C54" s="12">
        <v>46000802.079999998</v>
      </c>
      <c r="D54" s="12">
        <v>45668100.159999996</v>
      </c>
      <c r="E54" s="29">
        <f t="shared" si="0"/>
        <v>99.276747567528503</v>
      </c>
      <c r="F54" s="12">
        <f t="shared" si="1"/>
        <v>332701.92000000179</v>
      </c>
      <c r="G54" s="2"/>
    </row>
    <row r="55" spans="1:7" ht="30" x14ac:dyDescent="0.25">
      <c r="A55" s="8" t="s">
        <v>17</v>
      </c>
      <c r="B55" s="26" t="s">
        <v>143</v>
      </c>
      <c r="C55" s="12">
        <v>34160173</v>
      </c>
      <c r="D55" s="12">
        <v>33926372.979999997</v>
      </c>
      <c r="E55" s="29">
        <f t="shared" si="0"/>
        <v>99.31557717813665</v>
      </c>
      <c r="F55" s="12">
        <f t="shared" si="1"/>
        <v>233800.02000000328</v>
      </c>
      <c r="G55" s="2"/>
    </row>
    <row r="56" spans="1:7" ht="45" x14ac:dyDescent="0.25">
      <c r="A56" s="8" t="s">
        <v>18</v>
      </c>
      <c r="B56" s="30" t="s">
        <v>144</v>
      </c>
      <c r="C56" s="12">
        <v>1423885.6</v>
      </c>
      <c r="D56" s="12">
        <v>1423475</v>
      </c>
      <c r="E56" s="29">
        <f t="shared" si="0"/>
        <v>99.971163413689965</v>
      </c>
      <c r="F56" s="12">
        <f t="shared" si="1"/>
        <v>410.60000000009313</v>
      </c>
      <c r="G56" s="2"/>
    </row>
    <row r="57" spans="1:7" ht="60" x14ac:dyDescent="0.25">
      <c r="A57" s="8" t="s">
        <v>19</v>
      </c>
      <c r="B57" s="26" t="s">
        <v>145</v>
      </c>
      <c r="C57" s="12">
        <v>10416743.48</v>
      </c>
      <c r="D57" s="12">
        <v>10318252.18</v>
      </c>
      <c r="E57" s="29">
        <f t="shared" si="0"/>
        <v>99.054490492262744</v>
      </c>
      <c r="F57" s="12">
        <f t="shared" si="1"/>
        <v>98491.300000000745</v>
      </c>
      <c r="G57" s="2"/>
    </row>
    <row r="58" spans="1:7" ht="30" x14ac:dyDescent="0.25">
      <c r="A58" s="8" t="s">
        <v>22</v>
      </c>
      <c r="B58" s="26" t="s">
        <v>146</v>
      </c>
      <c r="C58" s="12">
        <v>3763206.85</v>
      </c>
      <c r="D58" s="12">
        <v>3692696.51</v>
      </c>
      <c r="E58" s="29">
        <f t="shared" si="0"/>
        <v>98.126323032176657</v>
      </c>
      <c r="F58" s="12">
        <f t="shared" si="1"/>
        <v>70510.340000000317</v>
      </c>
      <c r="G58" s="2"/>
    </row>
    <row r="59" spans="1:7" ht="30" x14ac:dyDescent="0.25">
      <c r="A59" s="8" t="s">
        <v>23</v>
      </c>
      <c r="B59" s="26" t="s">
        <v>147</v>
      </c>
      <c r="C59" s="12">
        <v>3763206.85</v>
      </c>
      <c r="D59" s="12">
        <v>3692696.51</v>
      </c>
      <c r="E59" s="29">
        <f t="shared" si="0"/>
        <v>98.126323032176657</v>
      </c>
      <c r="F59" s="12">
        <f t="shared" si="1"/>
        <v>70510.340000000317</v>
      </c>
      <c r="G59" s="2"/>
    </row>
    <row r="60" spans="1:7" ht="30" x14ac:dyDescent="0.25">
      <c r="A60" s="8" t="s">
        <v>24</v>
      </c>
      <c r="B60" s="26" t="s">
        <v>148</v>
      </c>
      <c r="C60" s="12">
        <v>1987262.56</v>
      </c>
      <c r="D60" s="12">
        <v>1975957.18</v>
      </c>
      <c r="E60" s="29">
        <f t="shared" si="0"/>
        <v>99.431107885411976</v>
      </c>
      <c r="F60" s="12">
        <f t="shared" si="1"/>
        <v>11305.380000000121</v>
      </c>
      <c r="G60" s="2"/>
    </row>
    <row r="61" spans="1:7" x14ac:dyDescent="0.25">
      <c r="A61" s="8" t="s">
        <v>25</v>
      </c>
      <c r="B61" s="26" t="s">
        <v>149</v>
      </c>
      <c r="C61" s="12">
        <v>1767781.02</v>
      </c>
      <c r="D61" s="12">
        <v>1710905.84</v>
      </c>
      <c r="E61" s="29">
        <f t="shared" si="0"/>
        <v>96.782679565142075</v>
      </c>
      <c r="F61" s="12">
        <f t="shared" si="1"/>
        <v>56875.179999999935</v>
      </c>
      <c r="G61" s="2"/>
    </row>
    <row r="62" spans="1:7" x14ac:dyDescent="0.25">
      <c r="A62" s="8" t="s">
        <v>29</v>
      </c>
      <c r="B62" s="26" t="s">
        <v>150</v>
      </c>
      <c r="C62" s="12">
        <v>8163.27</v>
      </c>
      <c r="D62" s="12">
        <v>5833.49</v>
      </c>
      <c r="E62" s="29">
        <f t="shared" si="0"/>
        <v>71.460211410378434</v>
      </c>
      <c r="F62" s="12">
        <f t="shared" si="1"/>
        <v>2329.7800000000007</v>
      </c>
      <c r="G62" s="2"/>
    </row>
    <row r="63" spans="1:7" x14ac:dyDescent="0.25">
      <c r="A63" s="8" t="s">
        <v>30</v>
      </c>
      <c r="B63" s="26" t="s">
        <v>151</v>
      </c>
      <c r="C63" s="12">
        <v>187900</v>
      </c>
      <c r="D63" s="12">
        <v>187900</v>
      </c>
      <c r="E63" s="29">
        <f t="shared" si="0"/>
        <v>100</v>
      </c>
      <c r="F63" s="12">
        <f t="shared" si="1"/>
        <v>0</v>
      </c>
      <c r="G63" s="2"/>
    </row>
    <row r="64" spans="1:7" x14ac:dyDescent="0.25">
      <c r="A64" s="8" t="s">
        <v>33</v>
      </c>
      <c r="B64" s="26" t="s">
        <v>152</v>
      </c>
      <c r="C64" s="12">
        <v>187900</v>
      </c>
      <c r="D64" s="12">
        <v>187900</v>
      </c>
      <c r="E64" s="29">
        <f t="shared" si="0"/>
        <v>100</v>
      </c>
      <c r="F64" s="12">
        <f t="shared" si="1"/>
        <v>0</v>
      </c>
      <c r="G64" s="2"/>
    </row>
    <row r="65" spans="1:7" x14ac:dyDescent="0.25">
      <c r="A65" s="8" t="s">
        <v>35</v>
      </c>
      <c r="B65" s="26" t="s">
        <v>153</v>
      </c>
      <c r="C65" s="12">
        <v>13900</v>
      </c>
      <c r="D65" s="12">
        <v>13900</v>
      </c>
      <c r="E65" s="29">
        <f t="shared" si="0"/>
        <v>100</v>
      </c>
      <c r="F65" s="12">
        <f t="shared" si="1"/>
        <v>0</v>
      </c>
      <c r="G65" s="2"/>
    </row>
    <row r="66" spans="1:7" x14ac:dyDescent="0.25">
      <c r="A66" s="8" t="s">
        <v>36</v>
      </c>
      <c r="B66" s="26" t="s">
        <v>154</v>
      </c>
      <c r="C66" s="12">
        <v>174000</v>
      </c>
      <c r="D66" s="12">
        <v>174000</v>
      </c>
      <c r="E66" s="29">
        <f t="shared" si="0"/>
        <v>100</v>
      </c>
      <c r="F66" s="12">
        <f t="shared" si="1"/>
        <v>0</v>
      </c>
      <c r="G66" s="2"/>
    </row>
    <row r="67" spans="1:7" x14ac:dyDescent="0.25">
      <c r="A67" s="8" t="s">
        <v>423</v>
      </c>
      <c r="B67" s="30" t="s">
        <v>420</v>
      </c>
      <c r="C67" s="12">
        <v>10533450.300000001</v>
      </c>
      <c r="D67" s="12">
        <v>10533450.300000001</v>
      </c>
      <c r="E67" s="29">
        <f t="shared" si="0"/>
        <v>100</v>
      </c>
      <c r="F67" s="12">
        <f t="shared" si="1"/>
        <v>0</v>
      </c>
      <c r="G67" s="2"/>
    </row>
    <row r="68" spans="1:7" x14ac:dyDescent="0.25">
      <c r="A68" s="8" t="s">
        <v>30</v>
      </c>
      <c r="B68" s="30" t="s">
        <v>421</v>
      </c>
      <c r="C68" s="12">
        <v>10533450.300000001</v>
      </c>
      <c r="D68" s="12">
        <v>10533450.300000001</v>
      </c>
      <c r="E68" s="29">
        <f t="shared" si="0"/>
        <v>100</v>
      </c>
      <c r="F68" s="12">
        <f t="shared" si="1"/>
        <v>0</v>
      </c>
      <c r="G68" s="2"/>
    </row>
    <row r="69" spans="1:7" x14ac:dyDescent="0.25">
      <c r="A69" s="8" t="s">
        <v>424</v>
      </c>
      <c r="B69" s="30" t="s">
        <v>422</v>
      </c>
      <c r="C69" s="12">
        <v>10533450.300000001</v>
      </c>
      <c r="D69" s="12">
        <v>10533450.300000001</v>
      </c>
      <c r="E69" s="29">
        <f t="shared" si="0"/>
        <v>100</v>
      </c>
      <c r="F69" s="12">
        <f t="shared" si="1"/>
        <v>0</v>
      </c>
      <c r="G69" s="2"/>
    </row>
    <row r="70" spans="1:7" x14ac:dyDescent="0.25">
      <c r="A70" s="8" t="s">
        <v>40</v>
      </c>
      <c r="B70" s="26" t="s">
        <v>155</v>
      </c>
      <c r="C70" s="12">
        <v>128610318.94</v>
      </c>
      <c r="D70" s="12">
        <v>128259458.06</v>
      </c>
      <c r="E70" s="29">
        <f t="shared" si="0"/>
        <v>99.727190723970068</v>
      </c>
      <c r="F70" s="12">
        <f>C70-D70</f>
        <v>350860.87999999523</v>
      </c>
      <c r="G70" s="2"/>
    </row>
    <row r="71" spans="1:7" ht="75" x14ac:dyDescent="0.25">
      <c r="A71" s="8" t="s">
        <v>15</v>
      </c>
      <c r="B71" s="26" t="s">
        <v>156</v>
      </c>
      <c r="C71" s="12">
        <v>57765017.039999999</v>
      </c>
      <c r="D71" s="12">
        <v>57765017.039999999</v>
      </c>
      <c r="E71" s="29">
        <f t="shared" si="0"/>
        <v>100</v>
      </c>
      <c r="F71" s="12">
        <f t="shared" si="1"/>
        <v>0</v>
      </c>
      <c r="G71" s="2"/>
    </row>
    <row r="72" spans="1:7" ht="30" x14ac:dyDescent="0.25">
      <c r="A72" s="8" t="s">
        <v>16</v>
      </c>
      <c r="B72" s="26" t="s">
        <v>157</v>
      </c>
      <c r="C72" s="12">
        <v>57765017.039999999</v>
      </c>
      <c r="D72" s="12">
        <v>57765017.039999999</v>
      </c>
      <c r="E72" s="29">
        <f t="shared" si="0"/>
        <v>100</v>
      </c>
      <c r="F72" s="12">
        <f t="shared" si="1"/>
        <v>0</v>
      </c>
      <c r="G72" s="2"/>
    </row>
    <row r="73" spans="1:7" ht="30" x14ac:dyDescent="0.25">
      <c r="A73" s="8" t="s">
        <v>17</v>
      </c>
      <c r="B73" s="26" t="s">
        <v>158</v>
      </c>
      <c r="C73" s="12">
        <v>42932394.509999998</v>
      </c>
      <c r="D73" s="12">
        <v>42932394.509999998</v>
      </c>
      <c r="E73" s="29">
        <f t="shared" si="0"/>
        <v>100</v>
      </c>
      <c r="F73" s="12">
        <f t="shared" si="1"/>
        <v>0</v>
      </c>
      <c r="G73" s="2"/>
    </row>
    <row r="74" spans="1:7" ht="45" x14ac:dyDescent="0.25">
      <c r="A74" s="8" t="s">
        <v>18</v>
      </c>
      <c r="B74" s="26" t="s">
        <v>159</v>
      </c>
      <c r="C74" s="12">
        <v>1939544.84</v>
      </c>
      <c r="D74" s="12">
        <v>1939544.84</v>
      </c>
      <c r="E74" s="29">
        <f t="shared" si="0"/>
        <v>100</v>
      </c>
      <c r="F74" s="12">
        <f t="shared" si="1"/>
        <v>0</v>
      </c>
      <c r="G74" s="2"/>
    </row>
    <row r="75" spans="1:7" ht="60" x14ac:dyDescent="0.25">
      <c r="A75" s="8" t="s">
        <v>19</v>
      </c>
      <c r="B75" s="26" t="s">
        <v>160</v>
      </c>
      <c r="C75" s="12">
        <v>12893077.689999999</v>
      </c>
      <c r="D75" s="12">
        <v>12893077.689999999</v>
      </c>
      <c r="E75" s="29">
        <f t="shared" ref="E75:E146" si="4">(D75/C75)*100</f>
        <v>100</v>
      </c>
      <c r="F75" s="12">
        <f t="shared" si="1"/>
        <v>0</v>
      </c>
      <c r="G75" s="2"/>
    </row>
    <row r="76" spans="1:7" ht="30" x14ac:dyDescent="0.25">
      <c r="A76" s="8" t="s">
        <v>22</v>
      </c>
      <c r="B76" s="26" t="s">
        <v>161</v>
      </c>
      <c r="C76" s="12">
        <v>63450110.340000004</v>
      </c>
      <c r="D76" s="12">
        <v>63153579.759999998</v>
      </c>
      <c r="E76" s="29">
        <f t="shared" si="4"/>
        <v>99.532655532967496</v>
      </c>
      <c r="F76" s="12">
        <f t="shared" si="1"/>
        <v>296530.58000000566</v>
      </c>
      <c r="G76" s="2"/>
    </row>
    <row r="77" spans="1:7" ht="30" x14ac:dyDescent="0.25">
      <c r="A77" s="8" t="s">
        <v>23</v>
      </c>
      <c r="B77" s="26" t="s">
        <v>162</v>
      </c>
      <c r="C77" s="12">
        <v>63450110.340000004</v>
      </c>
      <c r="D77" s="12">
        <v>63153579.759999998</v>
      </c>
      <c r="E77" s="29">
        <f t="shared" si="4"/>
        <v>99.532655532967496</v>
      </c>
      <c r="F77" s="12">
        <f t="shared" ref="F77:F82" si="5">C77-D77</f>
        <v>296530.58000000566</v>
      </c>
      <c r="G77" s="2"/>
    </row>
    <row r="78" spans="1:7" ht="30" x14ac:dyDescent="0.25">
      <c r="A78" s="8" t="s">
        <v>24</v>
      </c>
      <c r="B78" s="26" t="s">
        <v>163</v>
      </c>
      <c r="C78" s="12">
        <v>3176049.82</v>
      </c>
      <c r="D78" s="12">
        <v>3146189.62</v>
      </c>
      <c r="E78" s="29">
        <f t="shared" si="4"/>
        <v>99.059832128200071</v>
      </c>
      <c r="F78" s="12">
        <f t="shared" si="5"/>
        <v>29860.199999999721</v>
      </c>
      <c r="G78" s="2"/>
    </row>
    <row r="79" spans="1:7" x14ac:dyDescent="0.25">
      <c r="A79" s="8" t="s">
        <v>25</v>
      </c>
      <c r="B79" s="26" t="s">
        <v>164</v>
      </c>
      <c r="C79" s="12">
        <v>30618685.640000001</v>
      </c>
      <c r="D79" s="12">
        <v>30586602.850000001</v>
      </c>
      <c r="E79" s="29">
        <f t="shared" si="4"/>
        <v>99.895218265156075</v>
      </c>
      <c r="F79" s="12">
        <f t="shared" si="5"/>
        <v>32082.789999999106</v>
      </c>
      <c r="G79" s="2"/>
    </row>
    <row r="80" spans="1:7" x14ac:dyDescent="0.25">
      <c r="A80" s="8" t="s">
        <v>29</v>
      </c>
      <c r="B80" s="26" t="s">
        <v>165</v>
      </c>
      <c r="C80" s="12">
        <v>29655374.879999999</v>
      </c>
      <c r="D80" s="12">
        <v>29420787.289999999</v>
      </c>
      <c r="E80" s="29">
        <f t="shared" si="4"/>
        <v>99.208954225164064</v>
      </c>
      <c r="F80" s="12">
        <f t="shared" si="5"/>
        <v>234587.58999999985</v>
      </c>
      <c r="G80" s="2"/>
    </row>
    <row r="81" spans="1:7" x14ac:dyDescent="0.25">
      <c r="A81" s="8" t="s">
        <v>26</v>
      </c>
      <c r="B81" s="26" t="s">
        <v>166</v>
      </c>
      <c r="C81" s="12">
        <v>1596000</v>
      </c>
      <c r="D81" s="12">
        <v>1596000</v>
      </c>
      <c r="E81" s="29">
        <f t="shared" si="4"/>
        <v>100</v>
      </c>
      <c r="F81" s="12">
        <f t="shared" si="5"/>
        <v>0</v>
      </c>
      <c r="G81" s="2"/>
    </row>
    <row r="82" spans="1:7" ht="30" x14ac:dyDescent="0.25">
      <c r="A82" s="8" t="s">
        <v>38</v>
      </c>
      <c r="B82" s="26" t="s">
        <v>167</v>
      </c>
      <c r="C82" s="12">
        <v>1596000</v>
      </c>
      <c r="D82" s="12">
        <v>1596000</v>
      </c>
      <c r="E82" s="29">
        <f t="shared" si="4"/>
        <v>100</v>
      </c>
      <c r="F82" s="12">
        <f t="shared" si="5"/>
        <v>0</v>
      </c>
      <c r="G82" s="2"/>
    </row>
    <row r="83" spans="1:7" ht="45" x14ac:dyDescent="0.25">
      <c r="A83" s="8" t="s">
        <v>39</v>
      </c>
      <c r="B83" s="26" t="s">
        <v>168</v>
      </c>
      <c r="C83" s="12">
        <v>1596000</v>
      </c>
      <c r="D83" s="12">
        <v>1596000</v>
      </c>
      <c r="E83" s="29">
        <f t="shared" si="4"/>
        <v>100</v>
      </c>
      <c r="F83" s="12">
        <f>C83-D83</f>
        <v>0</v>
      </c>
      <c r="G83" s="2"/>
    </row>
    <row r="84" spans="1:7" ht="30" x14ac:dyDescent="0.25">
      <c r="A84" s="8" t="s">
        <v>41</v>
      </c>
      <c r="B84" s="26" t="s">
        <v>169</v>
      </c>
      <c r="C84" s="12">
        <v>1269996</v>
      </c>
      <c r="D84" s="12">
        <v>1269996</v>
      </c>
      <c r="E84" s="29">
        <f>(D84/C84)*100</f>
        <v>100</v>
      </c>
      <c r="F84" s="12">
        <f t="shared" ref="F84:F97" si="6">C84-D84</f>
        <v>0</v>
      </c>
      <c r="G84" s="2"/>
    </row>
    <row r="85" spans="1:7" ht="60" x14ac:dyDescent="0.25">
      <c r="A85" s="8" t="s">
        <v>42</v>
      </c>
      <c r="B85" s="26" t="s">
        <v>170</v>
      </c>
      <c r="C85" s="12">
        <v>1269996</v>
      </c>
      <c r="D85" s="12">
        <v>1269996</v>
      </c>
      <c r="E85" s="29">
        <f t="shared" si="4"/>
        <v>100</v>
      </c>
      <c r="F85" s="12">
        <f t="shared" si="6"/>
        <v>0</v>
      </c>
      <c r="G85" s="2"/>
    </row>
    <row r="86" spans="1:7" ht="30" x14ac:dyDescent="0.25">
      <c r="A86" s="8" t="s">
        <v>43</v>
      </c>
      <c r="B86" s="26" t="s">
        <v>171</v>
      </c>
      <c r="C86" s="12">
        <v>1269996</v>
      </c>
      <c r="D86" s="12">
        <v>1269996</v>
      </c>
      <c r="E86" s="29">
        <f>(D86/C86)*100</f>
        <v>100</v>
      </c>
      <c r="F86" s="12">
        <f t="shared" si="6"/>
        <v>0</v>
      </c>
      <c r="G86" s="2"/>
    </row>
    <row r="87" spans="1:7" x14ac:dyDescent="0.25">
      <c r="A87" s="8" t="s">
        <v>30</v>
      </c>
      <c r="B87" s="26" t="s">
        <v>172</v>
      </c>
      <c r="C87" s="12">
        <v>4529195.5599999996</v>
      </c>
      <c r="D87" s="12">
        <v>4474865.26</v>
      </c>
      <c r="E87" s="29">
        <f t="shared" si="4"/>
        <v>98.800442611049448</v>
      </c>
      <c r="F87" s="12">
        <f t="shared" si="6"/>
        <v>54330.299999999814</v>
      </c>
      <c r="G87" s="2"/>
    </row>
    <row r="88" spans="1:7" ht="60" x14ac:dyDescent="0.25">
      <c r="A88" s="8" t="s">
        <v>53</v>
      </c>
      <c r="B88" s="30" t="s">
        <v>470</v>
      </c>
      <c r="C88" s="12">
        <v>1000000</v>
      </c>
      <c r="D88" s="12">
        <v>1000000</v>
      </c>
      <c r="E88" s="29">
        <f t="shared" si="4"/>
        <v>100</v>
      </c>
      <c r="F88" s="12">
        <f t="shared" si="6"/>
        <v>0</v>
      </c>
      <c r="G88" s="2"/>
    </row>
    <row r="89" spans="1:7" ht="60.75" customHeight="1" x14ac:dyDescent="0.25">
      <c r="A89" s="8" t="s">
        <v>60</v>
      </c>
      <c r="B89" s="30" t="s">
        <v>471</v>
      </c>
      <c r="C89" s="12">
        <v>1000000</v>
      </c>
      <c r="D89" s="12">
        <v>1000000</v>
      </c>
      <c r="E89" s="29">
        <f t="shared" si="4"/>
        <v>100</v>
      </c>
      <c r="F89" s="12">
        <f t="shared" si="6"/>
        <v>0</v>
      </c>
      <c r="G89" s="2"/>
    </row>
    <row r="90" spans="1:7" x14ac:dyDescent="0.25">
      <c r="A90" s="8" t="s">
        <v>31</v>
      </c>
      <c r="B90" s="26" t="s">
        <v>173</v>
      </c>
      <c r="C90" s="12">
        <v>2639592.2599999998</v>
      </c>
      <c r="D90" s="12">
        <v>2585262.2599999998</v>
      </c>
      <c r="E90" s="29">
        <f t="shared" si="4"/>
        <v>97.941727560604377</v>
      </c>
      <c r="F90" s="12">
        <f t="shared" si="6"/>
        <v>54330</v>
      </c>
      <c r="G90" s="2"/>
    </row>
    <row r="91" spans="1:7" ht="45" x14ac:dyDescent="0.25">
      <c r="A91" s="8" t="s">
        <v>32</v>
      </c>
      <c r="B91" s="26" t="s">
        <v>174</v>
      </c>
      <c r="C91" s="12">
        <v>2639592.2599999998</v>
      </c>
      <c r="D91" s="12">
        <v>2585262.2599999998</v>
      </c>
      <c r="E91" s="29">
        <f t="shared" si="4"/>
        <v>97.941727560604377</v>
      </c>
      <c r="F91" s="12">
        <f t="shared" si="6"/>
        <v>54330</v>
      </c>
      <c r="G91" s="2"/>
    </row>
    <row r="92" spans="1:7" x14ac:dyDescent="0.25">
      <c r="A92" s="8" t="s">
        <v>33</v>
      </c>
      <c r="B92" s="26" t="s">
        <v>175</v>
      </c>
      <c r="C92" s="12">
        <v>889603.3</v>
      </c>
      <c r="D92" s="12">
        <v>889603</v>
      </c>
      <c r="E92" s="29">
        <f t="shared" si="4"/>
        <v>99.99996627710351</v>
      </c>
      <c r="F92" s="12">
        <f t="shared" si="6"/>
        <v>0.30000000004656613</v>
      </c>
      <c r="G92" s="2"/>
    </row>
    <row r="93" spans="1:7" ht="30" x14ac:dyDescent="0.25">
      <c r="A93" s="8" t="s">
        <v>34</v>
      </c>
      <c r="B93" s="26" t="s">
        <v>176</v>
      </c>
      <c r="C93" s="12">
        <v>642741</v>
      </c>
      <c r="D93" s="12">
        <v>642741</v>
      </c>
      <c r="E93" s="29">
        <f t="shared" si="4"/>
        <v>100</v>
      </c>
      <c r="F93" s="12">
        <f t="shared" si="6"/>
        <v>0</v>
      </c>
      <c r="G93" s="2"/>
    </row>
    <row r="94" spans="1:7" x14ac:dyDescent="0.25">
      <c r="A94" s="8" t="s">
        <v>35</v>
      </c>
      <c r="B94" s="26" t="s">
        <v>177</v>
      </c>
      <c r="C94" s="12">
        <v>246862.3</v>
      </c>
      <c r="D94" s="12">
        <v>246862</v>
      </c>
      <c r="E94" s="29">
        <f t="shared" si="4"/>
        <v>99.999878474761033</v>
      </c>
      <c r="F94" s="12">
        <f t="shared" si="6"/>
        <v>0.29999999998835847</v>
      </c>
      <c r="G94" s="2"/>
    </row>
    <row r="95" spans="1:7" ht="29.25" x14ac:dyDescent="0.25">
      <c r="A95" s="10" t="s">
        <v>44</v>
      </c>
      <c r="B95" s="27" t="s">
        <v>178</v>
      </c>
      <c r="C95" s="28">
        <v>58933844.130000003</v>
      </c>
      <c r="D95" s="28">
        <v>58933844.130000003</v>
      </c>
      <c r="E95" s="25">
        <f t="shared" si="4"/>
        <v>100</v>
      </c>
      <c r="F95" s="28">
        <f t="shared" si="6"/>
        <v>0</v>
      </c>
      <c r="G95" s="2"/>
    </row>
    <row r="96" spans="1:7" ht="45" x14ac:dyDescent="0.25">
      <c r="A96" s="11" t="s">
        <v>45</v>
      </c>
      <c r="B96" s="30" t="s">
        <v>179</v>
      </c>
      <c r="C96" s="33">
        <v>54842844.130000003</v>
      </c>
      <c r="D96" s="33">
        <v>54842844.130000003</v>
      </c>
      <c r="E96" s="32">
        <f t="shared" si="4"/>
        <v>100</v>
      </c>
      <c r="F96" s="33">
        <f t="shared" si="6"/>
        <v>0</v>
      </c>
      <c r="G96" s="2"/>
    </row>
    <row r="97" spans="1:7" ht="75" x14ac:dyDescent="0.25">
      <c r="A97" s="8" t="s">
        <v>15</v>
      </c>
      <c r="B97" s="26" t="s">
        <v>180</v>
      </c>
      <c r="C97" s="12">
        <v>39700650.460000001</v>
      </c>
      <c r="D97" s="12">
        <v>39700650.460000001</v>
      </c>
      <c r="E97" s="29">
        <f t="shared" si="4"/>
        <v>100</v>
      </c>
      <c r="F97" s="12">
        <f t="shared" si="6"/>
        <v>0</v>
      </c>
      <c r="G97" s="2"/>
    </row>
    <row r="98" spans="1:7" x14ac:dyDescent="0.25">
      <c r="A98" s="8" t="s">
        <v>46</v>
      </c>
      <c r="B98" s="26" t="s">
        <v>181</v>
      </c>
      <c r="C98" s="12">
        <v>39585650.460000001</v>
      </c>
      <c r="D98" s="12">
        <v>39585650.460000001</v>
      </c>
      <c r="E98" s="29">
        <f t="shared" si="4"/>
        <v>100</v>
      </c>
      <c r="F98" s="12">
        <f>C98-D98</f>
        <v>0</v>
      </c>
      <c r="G98" s="2"/>
    </row>
    <row r="99" spans="1:7" x14ac:dyDescent="0.25">
      <c r="A99" s="8" t="s">
        <v>47</v>
      </c>
      <c r="B99" s="26" t="s">
        <v>182</v>
      </c>
      <c r="C99" s="12">
        <v>29936857</v>
      </c>
      <c r="D99" s="12">
        <v>29936857</v>
      </c>
      <c r="E99" s="29">
        <f t="shared" si="4"/>
        <v>100</v>
      </c>
      <c r="F99" s="12">
        <f t="shared" ref="F99:F116" si="7">C99-D99</f>
        <v>0</v>
      </c>
      <c r="G99" s="2"/>
    </row>
    <row r="100" spans="1:7" ht="30" x14ac:dyDescent="0.25">
      <c r="A100" s="8" t="s">
        <v>48</v>
      </c>
      <c r="B100" s="26" t="s">
        <v>183</v>
      </c>
      <c r="C100" s="12">
        <v>668551.14</v>
      </c>
      <c r="D100" s="12">
        <v>668551.14</v>
      </c>
      <c r="E100" s="29">
        <f t="shared" si="4"/>
        <v>100</v>
      </c>
      <c r="F100" s="12">
        <f t="shared" si="7"/>
        <v>0</v>
      </c>
      <c r="G100" s="2"/>
    </row>
    <row r="101" spans="1:7" ht="45" x14ac:dyDescent="0.25">
      <c r="A101" s="8" t="s">
        <v>49</v>
      </c>
      <c r="B101" s="26" t="s">
        <v>184</v>
      </c>
      <c r="C101" s="12">
        <v>8980242.3200000003</v>
      </c>
      <c r="D101" s="12">
        <v>8980242.3200000003</v>
      </c>
      <c r="E101" s="29">
        <f t="shared" si="4"/>
        <v>100</v>
      </c>
      <c r="F101" s="12">
        <f t="shared" si="7"/>
        <v>0</v>
      </c>
      <c r="G101" s="2"/>
    </row>
    <row r="102" spans="1:7" ht="30" x14ac:dyDescent="0.25">
      <c r="A102" s="8" t="s">
        <v>16</v>
      </c>
      <c r="B102" s="26" t="s">
        <v>185</v>
      </c>
      <c r="C102" s="12">
        <v>115000</v>
      </c>
      <c r="D102" s="12">
        <v>115000</v>
      </c>
      <c r="E102" s="29">
        <f t="shared" si="4"/>
        <v>100</v>
      </c>
      <c r="F102" s="12">
        <f t="shared" si="7"/>
        <v>0</v>
      </c>
      <c r="G102" s="2"/>
    </row>
    <row r="103" spans="1:7" ht="30" x14ac:dyDescent="0.25">
      <c r="A103" s="8" t="s">
        <v>21</v>
      </c>
      <c r="B103" s="26" t="s">
        <v>186</v>
      </c>
      <c r="C103" s="12">
        <v>115000</v>
      </c>
      <c r="D103" s="12">
        <v>115000</v>
      </c>
      <c r="E103" s="29">
        <f t="shared" si="4"/>
        <v>100</v>
      </c>
      <c r="F103" s="12">
        <f t="shared" si="7"/>
        <v>0</v>
      </c>
      <c r="G103" s="2"/>
    </row>
    <row r="104" spans="1:7" ht="30" x14ac:dyDescent="0.25">
      <c r="A104" s="8" t="s">
        <v>22</v>
      </c>
      <c r="B104" s="26" t="s">
        <v>187</v>
      </c>
      <c r="C104" s="12">
        <v>14857265.869999999</v>
      </c>
      <c r="D104" s="12">
        <v>14857265.869999999</v>
      </c>
      <c r="E104" s="29">
        <f t="shared" si="4"/>
        <v>100</v>
      </c>
      <c r="F104" s="12">
        <f t="shared" si="7"/>
        <v>0</v>
      </c>
      <c r="G104" s="2"/>
    </row>
    <row r="105" spans="1:7" ht="30" x14ac:dyDescent="0.25">
      <c r="A105" s="8" t="s">
        <v>23</v>
      </c>
      <c r="B105" s="26" t="s">
        <v>188</v>
      </c>
      <c r="C105" s="12">
        <v>14857265.869999999</v>
      </c>
      <c r="D105" s="12">
        <v>14857265.869999999</v>
      </c>
      <c r="E105" s="29">
        <f t="shared" si="4"/>
        <v>100</v>
      </c>
      <c r="F105" s="12">
        <f t="shared" si="7"/>
        <v>0</v>
      </c>
      <c r="G105" s="2"/>
    </row>
    <row r="106" spans="1:7" ht="30" x14ac:dyDescent="0.25">
      <c r="A106" s="8" t="s">
        <v>24</v>
      </c>
      <c r="B106" s="26" t="s">
        <v>189</v>
      </c>
      <c r="C106" s="12">
        <v>565518.26</v>
      </c>
      <c r="D106" s="12">
        <v>565518.26</v>
      </c>
      <c r="E106" s="29">
        <f t="shared" si="4"/>
        <v>100</v>
      </c>
      <c r="F106" s="12">
        <f t="shared" si="7"/>
        <v>0</v>
      </c>
      <c r="G106" s="2"/>
    </row>
    <row r="107" spans="1:7" x14ac:dyDescent="0.25">
      <c r="A107" s="8" t="s">
        <v>25</v>
      </c>
      <c r="B107" s="26" t="s">
        <v>190</v>
      </c>
      <c r="C107" s="12">
        <v>13023630.560000001</v>
      </c>
      <c r="D107" s="12">
        <v>13023630.560000001</v>
      </c>
      <c r="E107" s="29">
        <f t="shared" si="4"/>
        <v>100</v>
      </c>
      <c r="F107" s="12">
        <f t="shared" si="7"/>
        <v>0</v>
      </c>
      <c r="G107" s="2"/>
    </row>
    <row r="108" spans="1:7" x14ac:dyDescent="0.25">
      <c r="A108" s="8" t="s">
        <v>29</v>
      </c>
      <c r="B108" s="30" t="s">
        <v>191</v>
      </c>
      <c r="C108" s="12">
        <v>1268117.05</v>
      </c>
      <c r="D108" s="12">
        <v>1268117.05</v>
      </c>
      <c r="E108" s="29">
        <f t="shared" si="4"/>
        <v>100</v>
      </c>
      <c r="F108" s="12">
        <f t="shared" si="7"/>
        <v>0</v>
      </c>
      <c r="G108" s="2"/>
    </row>
    <row r="109" spans="1:7" x14ac:dyDescent="0.25">
      <c r="A109" s="8" t="s">
        <v>26</v>
      </c>
      <c r="B109" s="30" t="s">
        <v>454</v>
      </c>
      <c r="C109" s="12">
        <v>157288.79999999999</v>
      </c>
      <c r="D109" s="12">
        <v>157288.79999999999</v>
      </c>
      <c r="E109" s="29">
        <f t="shared" si="4"/>
        <v>100</v>
      </c>
      <c r="F109" s="12">
        <f t="shared" si="7"/>
        <v>0</v>
      </c>
      <c r="G109" s="2"/>
    </row>
    <row r="110" spans="1:7" ht="30" x14ac:dyDescent="0.25">
      <c r="A110" s="8" t="s">
        <v>38</v>
      </c>
      <c r="B110" s="30" t="s">
        <v>455</v>
      </c>
      <c r="C110" s="12">
        <v>157288.79999999999</v>
      </c>
      <c r="D110" s="12">
        <v>157288.79999999999</v>
      </c>
      <c r="E110" s="29">
        <f t="shared" si="4"/>
        <v>100</v>
      </c>
      <c r="F110" s="12">
        <f t="shared" si="7"/>
        <v>0</v>
      </c>
      <c r="G110" s="2"/>
    </row>
    <row r="111" spans="1:7" ht="45" x14ac:dyDescent="0.25">
      <c r="A111" s="8" t="s">
        <v>39</v>
      </c>
      <c r="B111" s="30" t="s">
        <v>456</v>
      </c>
      <c r="C111" s="12">
        <v>157288.79999999999</v>
      </c>
      <c r="D111" s="12">
        <v>157288.79999999999</v>
      </c>
      <c r="E111" s="29">
        <f t="shared" si="4"/>
        <v>100</v>
      </c>
      <c r="F111" s="12">
        <f t="shared" si="7"/>
        <v>0</v>
      </c>
      <c r="G111" s="2"/>
    </row>
    <row r="112" spans="1:7" x14ac:dyDescent="0.25">
      <c r="A112" s="8" t="s">
        <v>30</v>
      </c>
      <c r="B112" s="30" t="s">
        <v>192</v>
      </c>
      <c r="C112" s="12">
        <v>127639</v>
      </c>
      <c r="D112" s="12">
        <v>127639</v>
      </c>
      <c r="E112" s="29">
        <f t="shared" si="4"/>
        <v>100</v>
      </c>
      <c r="F112" s="12">
        <f t="shared" si="7"/>
        <v>0</v>
      </c>
      <c r="G112" s="2"/>
    </row>
    <row r="113" spans="1:7" x14ac:dyDescent="0.25">
      <c r="A113" s="8" t="s">
        <v>33</v>
      </c>
      <c r="B113" s="26" t="s">
        <v>193</v>
      </c>
      <c r="C113" s="12">
        <v>127639</v>
      </c>
      <c r="D113" s="12">
        <v>127639</v>
      </c>
      <c r="E113" s="29">
        <f t="shared" si="4"/>
        <v>100</v>
      </c>
      <c r="F113" s="12">
        <f t="shared" si="7"/>
        <v>0</v>
      </c>
      <c r="G113" s="2"/>
    </row>
    <row r="114" spans="1:7" ht="30" x14ac:dyDescent="0.25">
      <c r="A114" s="8" t="s">
        <v>34</v>
      </c>
      <c r="B114" s="30" t="s">
        <v>425</v>
      </c>
      <c r="C114" s="12">
        <v>38807</v>
      </c>
      <c r="D114" s="12">
        <v>38807</v>
      </c>
      <c r="E114" s="29">
        <f t="shared" si="4"/>
        <v>100</v>
      </c>
      <c r="F114" s="12">
        <f t="shared" si="7"/>
        <v>0</v>
      </c>
      <c r="G114" s="2"/>
    </row>
    <row r="115" spans="1:7" x14ac:dyDescent="0.25">
      <c r="A115" s="8" t="s">
        <v>35</v>
      </c>
      <c r="B115" s="30" t="s">
        <v>194</v>
      </c>
      <c r="C115" s="12">
        <v>18832</v>
      </c>
      <c r="D115" s="12">
        <v>18832</v>
      </c>
      <c r="E115" s="29">
        <f t="shared" si="4"/>
        <v>100</v>
      </c>
      <c r="F115" s="12">
        <f t="shared" si="7"/>
        <v>0</v>
      </c>
      <c r="G115" s="2"/>
    </row>
    <row r="116" spans="1:7" x14ac:dyDescent="0.25">
      <c r="A116" s="8" t="s">
        <v>36</v>
      </c>
      <c r="B116" s="30" t="s">
        <v>432</v>
      </c>
      <c r="C116" s="12">
        <v>70000</v>
      </c>
      <c r="D116" s="12">
        <v>70000</v>
      </c>
      <c r="E116" s="29">
        <f t="shared" si="4"/>
        <v>100</v>
      </c>
      <c r="F116" s="12">
        <f t="shared" si="7"/>
        <v>0</v>
      </c>
      <c r="G116" s="2"/>
    </row>
    <row r="117" spans="1:7" ht="30" x14ac:dyDescent="0.25">
      <c r="A117" s="8" t="s">
        <v>50</v>
      </c>
      <c r="B117" s="26" t="s">
        <v>195</v>
      </c>
      <c r="C117" s="12">
        <v>4091000</v>
      </c>
      <c r="D117" s="12">
        <v>4091000</v>
      </c>
      <c r="E117" s="29">
        <f t="shared" si="4"/>
        <v>100</v>
      </c>
      <c r="F117" s="12">
        <f t="shared" ref="F117:F136" si="8">C117-D117</f>
        <v>0</v>
      </c>
      <c r="G117" s="2"/>
    </row>
    <row r="118" spans="1:7" ht="75" x14ac:dyDescent="0.25">
      <c r="A118" s="8" t="s">
        <v>15</v>
      </c>
      <c r="B118" s="26" t="s">
        <v>196</v>
      </c>
      <c r="C118" s="12">
        <v>500000</v>
      </c>
      <c r="D118" s="12">
        <v>500000</v>
      </c>
      <c r="E118" s="29">
        <f t="shared" si="4"/>
        <v>100</v>
      </c>
      <c r="F118" s="12">
        <f t="shared" si="8"/>
        <v>0</v>
      </c>
      <c r="G118" s="2"/>
    </row>
    <row r="119" spans="1:7" ht="30" x14ac:dyDescent="0.25">
      <c r="A119" s="8" t="s">
        <v>16</v>
      </c>
      <c r="B119" s="26" t="s">
        <v>197</v>
      </c>
      <c r="C119" s="12">
        <v>500000</v>
      </c>
      <c r="D119" s="12">
        <v>500000</v>
      </c>
      <c r="E119" s="29">
        <f t="shared" si="4"/>
        <v>100</v>
      </c>
      <c r="F119" s="12">
        <f t="shared" si="8"/>
        <v>0</v>
      </c>
      <c r="G119" s="2"/>
    </row>
    <row r="120" spans="1:7" ht="30" x14ac:dyDescent="0.25">
      <c r="A120" s="8" t="s">
        <v>21</v>
      </c>
      <c r="B120" s="26" t="s">
        <v>198</v>
      </c>
      <c r="C120" s="12">
        <v>500000</v>
      </c>
      <c r="D120" s="12">
        <v>500000</v>
      </c>
      <c r="E120" s="29">
        <f t="shared" si="4"/>
        <v>100</v>
      </c>
      <c r="F120" s="12">
        <f t="shared" si="8"/>
        <v>0</v>
      </c>
      <c r="G120" s="2"/>
    </row>
    <row r="121" spans="1:7" ht="30" x14ac:dyDescent="0.25">
      <c r="A121" s="8" t="s">
        <v>22</v>
      </c>
      <c r="B121" s="26" t="s">
        <v>199</v>
      </c>
      <c r="C121" s="12">
        <v>3591000</v>
      </c>
      <c r="D121" s="12">
        <v>3591000</v>
      </c>
      <c r="E121" s="29">
        <f t="shared" si="4"/>
        <v>100</v>
      </c>
      <c r="F121" s="12">
        <f t="shared" si="8"/>
        <v>0</v>
      </c>
      <c r="G121" s="2"/>
    </row>
    <row r="122" spans="1:7" ht="30" x14ac:dyDescent="0.25">
      <c r="A122" s="8" t="s">
        <v>23</v>
      </c>
      <c r="B122" s="26" t="s">
        <v>200</v>
      </c>
      <c r="C122" s="12">
        <v>3591000</v>
      </c>
      <c r="D122" s="12">
        <v>3591000</v>
      </c>
      <c r="E122" s="29">
        <f t="shared" si="4"/>
        <v>100</v>
      </c>
      <c r="F122" s="12">
        <f t="shared" si="8"/>
        <v>0</v>
      </c>
      <c r="G122" s="2"/>
    </row>
    <row r="123" spans="1:7" ht="30" x14ac:dyDescent="0.25">
      <c r="A123" s="8" t="s">
        <v>24</v>
      </c>
      <c r="B123" s="26" t="s">
        <v>201</v>
      </c>
      <c r="C123" s="12">
        <v>0</v>
      </c>
      <c r="D123" s="12">
        <v>0</v>
      </c>
      <c r="E123" s="29" t="e">
        <f t="shared" si="4"/>
        <v>#DIV/0!</v>
      </c>
      <c r="F123" s="12">
        <f t="shared" si="8"/>
        <v>0</v>
      </c>
      <c r="G123" s="2"/>
    </row>
    <row r="124" spans="1:7" x14ac:dyDescent="0.25">
      <c r="A124" s="8" t="s">
        <v>25</v>
      </c>
      <c r="B124" s="26" t="s">
        <v>202</v>
      </c>
      <c r="C124" s="12">
        <v>3163320.5</v>
      </c>
      <c r="D124" s="12">
        <v>3163320.5</v>
      </c>
      <c r="E124" s="29">
        <f t="shared" si="4"/>
        <v>100</v>
      </c>
      <c r="F124" s="12">
        <f t="shared" si="8"/>
        <v>0</v>
      </c>
      <c r="G124" s="2"/>
    </row>
    <row r="125" spans="1:7" x14ac:dyDescent="0.25">
      <c r="A125" s="8" t="s">
        <v>29</v>
      </c>
      <c r="B125" s="26" t="s">
        <v>203</v>
      </c>
      <c r="C125" s="12">
        <v>427679.5</v>
      </c>
      <c r="D125" s="12">
        <v>427679.5</v>
      </c>
      <c r="E125" s="29">
        <f t="shared" si="4"/>
        <v>100</v>
      </c>
      <c r="F125" s="12">
        <f t="shared" si="8"/>
        <v>0</v>
      </c>
      <c r="G125" s="2"/>
    </row>
    <row r="126" spans="1:7" x14ac:dyDescent="0.25">
      <c r="A126" s="10" t="s">
        <v>51</v>
      </c>
      <c r="B126" s="27" t="s">
        <v>204</v>
      </c>
      <c r="C126" s="28">
        <v>240780230.94999999</v>
      </c>
      <c r="D126" s="28">
        <v>238964653.69</v>
      </c>
      <c r="E126" s="25">
        <f t="shared" si="4"/>
        <v>99.245960827914885</v>
      </c>
      <c r="F126" s="28">
        <f t="shared" si="8"/>
        <v>1815577.2599999905</v>
      </c>
      <c r="G126" s="2"/>
    </row>
    <row r="127" spans="1:7" x14ac:dyDescent="0.25">
      <c r="A127" s="11" t="s">
        <v>52</v>
      </c>
      <c r="B127" s="30" t="s">
        <v>205</v>
      </c>
      <c r="C127" s="33">
        <v>65821780.020000003</v>
      </c>
      <c r="D127" s="33">
        <v>65639794.18</v>
      </c>
      <c r="E127" s="32">
        <f t="shared" si="4"/>
        <v>99.723517291776815</v>
      </c>
      <c r="F127" s="33">
        <f t="shared" si="8"/>
        <v>181985.84000000358</v>
      </c>
      <c r="G127" s="2"/>
    </row>
    <row r="128" spans="1:7" ht="30" x14ac:dyDescent="0.25">
      <c r="A128" s="8" t="s">
        <v>22</v>
      </c>
      <c r="B128" s="26" t="s">
        <v>206</v>
      </c>
      <c r="C128" s="12">
        <v>50519426.829999998</v>
      </c>
      <c r="D128" s="12">
        <v>50337440.990000002</v>
      </c>
      <c r="E128" s="29">
        <f t="shared" si="4"/>
        <v>99.639770576549907</v>
      </c>
      <c r="F128" s="12">
        <f t="shared" si="8"/>
        <v>181985.83999999613</v>
      </c>
      <c r="G128" s="2"/>
    </row>
    <row r="129" spans="1:7" ht="30" x14ac:dyDescent="0.25">
      <c r="A129" s="8" t="s">
        <v>23</v>
      </c>
      <c r="B129" s="26" t="s">
        <v>207</v>
      </c>
      <c r="C129" s="12">
        <v>50519426.829999998</v>
      </c>
      <c r="D129" s="12">
        <v>50337440.990000002</v>
      </c>
      <c r="E129" s="29">
        <f t="shared" si="4"/>
        <v>99.639770576549907</v>
      </c>
      <c r="F129" s="12">
        <f t="shared" si="8"/>
        <v>181985.83999999613</v>
      </c>
      <c r="G129" s="2"/>
    </row>
    <row r="130" spans="1:7" x14ac:dyDescent="0.25">
      <c r="A130" s="8" t="s">
        <v>25</v>
      </c>
      <c r="B130" s="26" t="s">
        <v>208</v>
      </c>
      <c r="C130" s="12">
        <v>50519426.829999998</v>
      </c>
      <c r="D130" s="12">
        <v>50337440.990000002</v>
      </c>
      <c r="E130" s="29">
        <f t="shared" si="4"/>
        <v>99.639770576549907</v>
      </c>
      <c r="F130" s="12">
        <f t="shared" si="8"/>
        <v>181985.83999999613</v>
      </c>
      <c r="G130" s="2"/>
    </row>
    <row r="131" spans="1:7" ht="30" x14ac:dyDescent="0.25">
      <c r="A131" s="8" t="s">
        <v>63</v>
      </c>
      <c r="B131" s="30" t="s">
        <v>461</v>
      </c>
      <c r="C131" s="12">
        <v>9351560.1799999997</v>
      </c>
      <c r="D131" s="12">
        <v>9351560.1799999997</v>
      </c>
      <c r="E131" s="29">
        <f t="shared" si="4"/>
        <v>100</v>
      </c>
      <c r="F131" s="12">
        <f t="shared" si="8"/>
        <v>0</v>
      </c>
      <c r="G131" s="2"/>
    </row>
    <row r="132" spans="1:7" x14ac:dyDescent="0.25">
      <c r="A132" s="8" t="s">
        <v>64</v>
      </c>
      <c r="B132" s="30" t="s">
        <v>462</v>
      </c>
      <c r="C132" s="12">
        <v>9351560.1799999997</v>
      </c>
      <c r="D132" s="12">
        <v>9351560.1799999997</v>
      </c>
      <c r="E132" s="29">
        <f t="shared" si="4"/>
        <v>100</v>
      </c>
      <c r="F132" s="12">
        <f t="shared" si="8"/>
        <v>0</v>
      </c>
      <c r="G132" s="2"/>
    </row>
    <row r="133" spans="1:7" ht="45" x14ac:dyDescent="0.25">
      <c r="A133" s="8" t="s">
        <v>65</v>
      </c>
      <c r="B133" s="30" t="s">
        <v>463</v>
      </c>
      <c r="C133" s="12">
        <v>9351560.1799999997</v>
      </c>
      <c r="D133" s="12">
        <v>9351560.1799999997</v>
      </c>
      <c r="E133" s="29">
        <f>(D133/C133)*100</f>
        <v>100</v>
      </c>
      <c r="F133" s="12">
        <f t="shared" si="8"/>
        <v>0</v>
      </c>
      <c r="G133" s="2"/>
    </row>
    <row r="134" spans="1:7" x14ac:dyDescent="0.25">
      <c r="A134" s="8" t="s">
        <v>30</v>
      </c>
      <c r="B134" s="26" t="s">
        <v>209</v>
      </c>
      <c r="C134" s="12">
        <v>5950793.0099999998</v>
      </c>
      <c r="D134" s="12">
        <v>5950793.0099999998</v>
      </c>
      <c r="E134" s="29">
        <f t="shared" si="4"/>
        <v>100</v>
      </c>
      <c r="F134" s="12">
        <f t="shared" si="8"/>
        <v>0</v>
      </c>
      <c r="G134" s="2"/>
    </row>
    <row r="135" spans="1:7" ht="60" x14ac:dyDescent="0.25">
      <c r="A135" s="8" t="s">
        <v>53</v>
      </c>
      <c r="B135" s="26" t="s">
        <v>210</v>
      </c>
      <c r="C135" s="12">
        <v>5950793.0099999998</v>
      </c>
      <c r="D135" s="12">
        <v>5950793.0099999998</v>
      </c>
      <c r="E135" s="29">
        <f t="shared" si="4"/>
        <v>100</v>
      </c>
      <c r="F135" s="12">
        <f t="shared" si="8"/>
        <v>0</v>
      </c>
      <c r="G135" s="2"/>
    </row>
    <row r="136" spans="1:7" ht="60" x14ac:dyDescent="0.25">
      <c r="A136" s="8" t="s">
        <v>54</v>
      </c>
      <c r="B136" s="26" t="s">
        <v>211</v>
      </c>
      <c r="C136" s="12">
        <v>5950793.0099999998</v>
      </c>
      <c r="D136" s="12">
        <v>5950793.0099999998</v>
      </c>
      <c r="E136" s="29">
        <f t="shared" si="4"/>
        <v>100</v>
      </c>
      <c r="F136" s="12">
        <f t="shared" si="8"/>
        <v>0</v>
      </c>
      <c r="G136" s="2"/>
    </row>
    <row r="137" spans="1:7" x14ac:dyDescent="0.25">
      <c r="A137" s="8" t="s">
        <v>55</v>
      </c>
      <c r="B137" s="26" t="s">
        <v>212</v>
      </c>
      <c r="C137" s="12">
        <v>147862028.61000001</v>
      </c>
      <c r="D137" s="12">
        <v>146431887.53999999</v>
      </c>
      <c r="E137" s="29">
        <f t="shared" si="4"/>
        <v>99.032786792224968</v>
      </c>
      <c r="F137" s="12">
        <f>C137-D137</f>
        <v>1430141.0700000226</v>
      </c>
      <c r="G137" s="2"/>
    </row>
    <row r="138" spans="1:7" ht="30" x14ac:dyDescent="0.25">
      <c r="A138" s="8" t="s">
        <v>22</v>
      </c>
      <c r="B138" s="26" t="s">
        <v>213</v>
      </c>
      <c r="C138" s="12">
        <v>55404301.329999998</v>
      </c>
      <c r="D138" s="12">
        <v>53974160.259999998</v>
      </c>
      <c r="E138" s="29">
        <f t="shared" si="4"/>
        <v>97.418718338343851</v>
      </c>
      <c r="F138" s="12">
        <f t="shared" ref="F138:F146" si="9">C138-D138</f>
        <v>1430141.0700000003</v>
      </c>
      <c r="G138" s="2"/>
    </row>
    <row r="139" spans="1:7" ht="30" x14ac:dyDescent="0.25">
      <c r="A139" s="8" t="s">
        <v>23</v>
      </c>
      <c r="B139" s="26" t="s">
        <v>214</v>
      </c>
      <c r="C139" s="12">
        <v>55404301.329999998</v>
      </c>
      <c r="D139" s="12">
        <v>53974160.259999998</v>
      </c>
      <c r="E139" s="29">
        <f t="shared" si="4"/>
        <v>97.418718338343851</v>
      </c>
      <c r="F139" s="12">
        <f t="shared" si="9"/>
        <v>1430141.0700000003</v>
      </c>
      <c r="G139" s="2"/>
    </row>
    <row r="140" spans="1:7" x14ac:dyDescent="0.25">
      <c r="A140" s="8" t="s">
        <v>25</v>
      </c>
      <c r="B140" s="26" t="s">
        <v>215</v>
      </c>
      <c r="C140" s="12">
        <v>55404301.329999998</v>
      </c>
      <c r="D140" s="12">
        <v>53974160.259999998</v>
      </c>
      <c r="E140" s="29">
        <f t="shared" si="4"/>
        <v>97.418718338343851</v>
      </c>
      <c r="F140" s="12">
        <f t="shared" si="9"/>
        <v>1430141.0700000003</v>
      </c>
      <c r="G140" s="2"/>
    </row>
    <row r="141" spans="1:7" x14ac:dyDescent="0.25">
      <c r="A141" s="8" t="s">
        <v>30</v>
      </c>
      <c r="B141" s="26" t="s">
        <v>216</v>
      </c>
      <c r="C141" s="12">
        <v>92457727.280000001</v>
      </c>
      <c r="D141" s="12">
        <v>92457727.280000001</v>
      </c>
      <c r="E141" s="29">
        <f t="shared" si="4"/>
        <v>100</v>
      </c>
      <c r="F141" s="12">
        <f t="shared" si="9"/>
        <v>0</v>
      </c>
      <c r="G141" s="2"/>
    </row>
    <row r="142" spans="1:7" ht="60" x14ac:dyDescent="0.25">
      <c r="A142" s="8" t="s">
        <v>53</v>
      </c>
      <c r="B142" s="26" t="s">
        <v>217</v>
      </c>
      <c r="C142" s="12">
        <v>92457727.280000001</v>
      </c>
      <c r="D142" s="12">
        <v>92457727.280000001</v>
      </c>
      <c r="E142" s="29">
        <f t="shared" si="4"/>
        <v>100</v>
      </c>
      <c r="F142" s="12">
        <f t="shared" si="9"/>
        <v>0</v>
      </c>
      <c r="G142" s="2"/>
    </row>
    <row r="143" spans="1:7" ht="60" x14ac:dyDescent="0.25">
      <c r="A143" s="8" t="s">
        <v>54</v>
      </c>
      <c r="B143" s="26" t="s">
        <v>218</v>
      </c>
      <c r="C143" s="12">
        <v>92457727.280000001</v>
      </c>
      <c r="D143" s="12">
        <v>92457727.280000001</v>
      </c>
      <c r="E143" s="29">
        <f t="shared" si="4"/>
        <v>100</v>
      </c>
      <c r="F143" s="12">
        <f t="shared" si="9"/>
        <v>0</v>
      </c>
      <c r="G143" s="2"/>
    </row>
    <row r="144" spans="1:7" x14ac:dyDescent="0.25">
      <c r="A144" s="8" t="s">
        <v>56</v>
      </c>
      <c r="B144" s="26" t="s">
        <v>219</v>
      </c>
      <c r="C144" s="12">
        <v>211080</v>
      </c>
      <c r="D144" s="12">
        <v>211080</v>
      </c>
      <c r="E144" s="29">
        <f t="shared" si="4"/>
        <v>100</v>
      </c>
      <c r="F144" s="12">
        <f t="shared" si="9"/>
        <v>0</v>
      </c>
      <c r="G144" s="2"/>
    </row>
    <row r="145" spans="1:7" ht="30" x14ac:dyDescent="0.25">
      <c r="A145" s="8" t="s">
        <v>41</v>
      </c>
      <c r="B145" s="26" t="s">
        <v>220</v>
      </c>
      <c r="C145" s="12">
        <v>211080</v>
      </c>
      <c r="D145" s="12">
        <v>211080</v>
      </c>
      <c r="E145" s="29">
        <f t="shared" si="4"/>
        <v>100</v>
      </c>
      <c r="F145" s="12">
        <f t="shared" si="9"/>
        <v>0</v>
      </c>
      <c r="G145" s="2"/>
    </row>
    <row r="146" spans="1:7" x14ac:dyDescent="0.25">
      <c r="A146" s="8" t="s">
        <v>57</v>
      </c>
      <c r="B146" s="26" t="s">
        <v>221</v>
      </c>
      <c r="C146" s="12">
        <v>211080</v>
      </c>
      <c r="D146" s="12">
        <v>211080</v>
      </c>
      <c r="E146" s="29">
        <f t="shared" si="4"/>
        <v>100</v>
      </c>
      <c r="F146" s="12">
        <f t="shared" si="9"/>
        <v>0</v>
      </c>
      <c r="G146" s="2"/>
    </row>
    <row r="147" spans="1:7" x14ac:dyDescent="0.25">
      <c r="A147" s="8" t="s">
        <v>58</v>
      </c>
      <c r="B147" s="26" t="s">
        <v>222</v>
      </c>
      <c r="C147" s="12">
        <v>211080</v>
      </c>
      <c r="D147" s="12">
        <v>211080</v>
      </c>
      <c r="E147" s="29">
        <f t="shared" ref="E147:E207" si="10">(D147/C147)*100</f>
        <v>100</v>
      </c>
      <c r="F147" s="12">
        <f>C147-D147</f>
        <v>0</v>
      </c>
      <c r="G147" s="2"/>
    </row>
    <row r="148" spans="1:7" x14ac:dyDescent="0.25">
      <c r="A148" s="8" t="s">
        <v>59</v>
      </c>
      <c r="B148" s="26" t="s">
        <v>223</v>
      </c>
      <c r="C148" s="12">
        <v>26885342.32</v>
      </c>
      <c r="D148" s="12">
        <v>26681891.969999999</v>
      </c>
      <c r="E148" s="29">
        <f t="shared" si="10"/>
        <v>99.243266655940417</v>
      </c>
      <c r="F148" s="12">
        <f t="shared" ref="F148:F153" si="11">C148-D148</f>
        <v>203450.35000000149</v>
      </c>
      <c r="G148" s="2"/>
    </row>
    <row r="149" spans="1:7" ht="75" x14ac:dyDescent="0.25">
      <c r="A149" s="8" t="s">
        <v>15</v>
      </c>
      <c r="B149" s="26" t="s">
        <v>224</v>
      </c>
      <c r="C149" s="12">
        <v>22861909.440000001</v>
      </c>
      <c r="D149" s="12">
        <v>22812165.399999999</v>
      </c>
      <c r="E149" s="29">
        <f t="shared" si="10"/>
        <v>99.782415199699074</v>
      </c>
      <c r="F149" s="12">
        <f t="shared" si="11"/>
        <v>49744.040000002831</v>
      </c>
      <c r="G149" s="2"/>
    </row>
    <row r="150" spans="1:7" x14ac:dyDescent="0.25">
      <c r="A150" s="8" t="s">
        <v>46</v>
      </c>
      <c r="B150" s="26" t="s">
        <v>225</v>
      </c>
      <c r="C150" s="12">
        <v>22861909.440000001</v>
      </c>
      <c r="D150" s="12">
        <v>22812165.399999999</v>
      </c>
      <c r="E150" s="29">
        <f t="shared" si="10"/>
        <v>99.782415199699074</v>
      </c>
      <c r="F150" s="12">
        <f t="shared" si="11"/>
        <v>49744.040000002831</v>
      </c>
      <c r="G150" s="2"/>
    </row>
    <row r="151" spans="1:7" x14ac:dyDescent="0.25">
      <c r="A151" s="8" t="s">
        <v>47</v>
      </c>
      <c r="B151" s="26" t="s">
        <v>226</v>
      </c>
      <c r="C151" s="12">
        <v>17105783</v>
      </c>
      <c r="D151" s="12">
        <v>17060255.530000001</v>
      </c>
      <c r="E151" s="29">
        <f t="shared" si="10"/>
        <v>99.733847494733226</v>
      </c>
      <c r="F151" s="12">
        <f t="shared" si="11"/>
        <v>45527.469999998808</v>
      </c>
      <c r="G151" s="2"/>
    </row>
    <row r="152" spans="1:7" ht="30" x14ac:dyDescent="0.25">
      <c r="A152" s="8" t="s">
        <v>48</v>
      </c>
      <c r="B152" s="26" t="s">
        <v>227</v>
      </c>
      <c r="C152" s="12">
        <v>590180</v>
      </c>
      <c r="D152" s="12">
        <v>585963.43000000005</v>
      </c>
      <c r="E152" s="29">
        <f t="shared" si="10"/>
        <v>99.285545087939283</v>
      </c>
      <c r="F152" s="12">
        <f t="shared" si="11"/>
        <v>4216.5699999999488</v>
      </c>
      <c r="G152" s="2"/>
    </row>
    <row r="153" spans="1:7" ht="45" x14ac:dyDescent="0.25">
      <c r="A153" s="8" t="s">
        <v>49</v>
      </c>
      <c r="B153" s="26" t="s">
        <v>228</v>
      </c>
      <c r="C153" s="12">
        <v>5165946.4400000004</v>
      </c>
      <c r="D153" s="12">
        <v>5165946.4400000004</v>
      </c>
      <c r="E153" s="29">
        <f t="shared" si="10"/>
        <v>100</v>
      </c>
      <c r="F153" s="12">
        <f t="shared" si="11"/>
        <v>0</v>
      </c>
      <c r="G153" s="2"/>
    </row>
    <row r="154" spans="1:7" ht="30" x14ac:dyDescent="0.25">
      <c r="A154" s="8" t="s">
        <v>22</v>
      </c>
      <c r="B154" s="26" t="s">
        <v>229</v>
      </c>
      <c r="C154" s="12">
        <v>2506159.88</v>
      </c>
      <c r="D154" s="12">
        <v>2352453.5699999998</v>
      </c>
      <c r="E154" s="29">
        <f t="shared" si="10"/>
        <v>93.866859364136019</v>
      </c>
      <c r="F154" s="12">
        <f>C154-D154</f>
        <v>153706.31000000006</v>
      </c>
      <c r="G154" s="2"/>
    </row>
    <row r="155" spans="1:7" ht="30" x14ac:dyDescent="0.25">
      <c r="A155" s="8" t="s">
        <v>23</v>
      </c>
      <c r="B155" s="26" t="s">
        <v>230</v>
      </c>
      <c r="C155" s="12">
        <v>2506159.88</v>
      </c>
      <c r="D155" s="12">
        <v>2352453.5699999998</v>
      </c>
      <c r="E155" s="29">
        <f t="shared" si="10"/>
        <v>93.866859364136019</v>
      </c>
      <c r="F155" s="12">
        <f t="shared" ref="F155:F161" si="12">C155-D155</f>
        <v>153706.31000000006</v>
      </c>
      <c r="G155" s="2"/>
    </row>
    <row r="156" spans="1:7" ht="30" x14ac:dyDescent="0.25">
      <c r="A156" s="8" t="s">
        <v>24</v>
      </c>
      <c r="B156" s="26" t="s">
        <v>231</v>
      </c>
      <c r="C156" s="12">
        <v>1159216.6299999999</v>
      </c>
      <c r="D156" s="12">
        <v>1126947.6599999999</v>
      </c>
      <c r="E156" s="29">
        <f t="shared" si="10"/>
        <v>97.216312364324864</v>
      </c>
      <c r="F156" s="12">
        <f t="shared" si="12"/>
        <v>32268.969999999972</v>
      </c>
      <c r="G156" s="2"/>
    </row>
    <row r="157" spans="1:7" x14ac:dyDescent="0.25">
      <c r="A157" s="8" t="s">
        <v>25</v>
      </c>
      <c r="B157" s="26" t="s">
        <v>232</v>
      </c>
      <c r="C157" s="12">
        <v>974838.54</v>
      </c>
      <c r="D157" s="12">
        <v>889123.32</v>
      </c>
      <c r="E157" s="29">
        <f t="shared" si="10"/>
        <v>91.207239303444027</v>
      </c>
      <c r="F157" s="12">
        <f t="shared" si="12"/>
        <v>85715.220000000088</v>
      </c>
      <c r="G157" s="2"/>
    </row>
    <row r="158" spans="1:7" x14ac:dyDescent="0.25">
      <c r="A158" s="8" t="s">
        <v>29</v>
      </c>
      <c r="B158" s="26" t="s">
        <v>233</v>
      </c>
      <c r="C158" s="12">
        <v>372104.71</v>
      </c>
      <c r="D158" s="12">
        <v>336382.59</v>
      </c>
      <c r="E158" s="29">
        <f t="shared" si="10"/>
        <v>90.399981768572616</v>
      </c>
      <c r="F158" s="12">
        <f t="shared" si="12"/>
        <v>35722.119999999995</v>
      </c>
      <c r="G158" s="2"/>
    </row>
    <row r="159" spans="1:7" x14ac:dyDescent="0.25">
      <c r="A159" s="8" t="s">
        <v>30</v>
      </c>
      <c r="B159" s="26" t="s">
        <v>234</v>
      </c>
      <c r="C159" s="12">
        <v>1517273</v>
      </c>
      <c r="D159" s="12">
        <v>1517273</v>
      </c>
      <c r="E159" s="29">
        <f t="shared" si="10"/>
        <v>100</v>
      </c>
      <c r="F159" s="12">
        <f t="shared" si="12"/>
        <v>0</v>
      </c>
      <c r="G159" s="2"/>
    </row>
    <row r="160" spans="1:7" ht="60" x14ac:dyDescent="0.25">
      <c r="A160" s="8" t="s">
        <v>53</v>
      </c>
      <c r="B160" s="26" t="s">
        <v>235</v>
      </c>
      <c r="C160" s="12">
        <v>1248000</v>
      </c>
      <c r="D160" s="12">
        <v>1248000</v>
      </c>
      <c r="E160" s="29">
        <f t="shared" si="10"/>
        <v>100</v>
      </c>
      <c r="F160" s="12">
        <f t="shared" si="12"/>
        <v>0</v>
      </c>
      <c r="G160" s="2"/>
    </row>
    <row r="161" spans="1:7" ht="75" x14ac:dyDescent="0.25">
      <c r="A161" s="8" t="s">
        <v>60</v>
      </c>
      <c r="B161" s="26" t="s">
        <v>236</v>
      </c>
      <c r="C161" s="12">
        <v>1248000</v>
      </c>
      <c r="D161" s="12">
        <v>1248000</v>
      </c>
      <c r="E161" s="29">
        <f t="shared" si="10"/>
        <v>100</v>
      </c>
      <c r="F161" s="12">
        <f t="shared" si="12"/>
        <v>0</v>
      </c>
      <c r="G161" s="2"/>
    </row>
    <row r="162" spans="1:7" x14ac:dyDescent="0.25">
      <c r="A162" s="8" t="s">
        <v>33</v>
      </c>
      <c r="B162" s="26" t="s">
        <v>237</v>
      </c>
      <c r="C162" s="12">
        <v>269273</v>
      </c>
      <c r="D162" s="12">
        <v>269273</v>
      </c>
      <c r="E162" s="29">
        <f t="shared" si="10"/>
        <v>100</v>
      </c>
      <c r="F162" s="12">
        <f>C162-D162</f>
        <v>0</v>
      </c>
      <c r="G162" s="2"/>
    </row>
    <row r="163" spans="1:7" ht="30" x14ac:dyDescent="0.25">
      <c r="A163" s="8" t="s">
        <v>34</v>
      </c>
      <c r="B163" s="26" t="s">
        <v>238</v>
      </c>
      <c r="C163" s="12">
        <v>27140</v>
      </c>
      <c r="D163" s="12">
        <v>27140</v>
      </c>
      <c r="E163" s="29">
        <f t="shared" si="10"/>
        <v>100</v>
      </c>
      <c r="F163" s="12">
        <f t="shared" ref="F163:F180" si="13">C163-D163</f>
        <v>0</v>
      </c>
      <c r="G163" s="2"/>
    </row>
    <row r="164" spans="1:7" x14ac:dyDescent="0.25">
      <c r="A164" s="8" t="s">
        <v>35</v>
      </c>
      <c r="B164" s="26" t="s">
        <v>239</v>
      </c>
      <c r="C164" s="12">
        <v>7733</v>
      </c>
      <c r="D164" s="12">
        <v>7733</v>
      </c>
      <c r="E164" s="29">
        <f t="shared" si="10"/>
        <v>100</v>
      </c>
      <c r="F164" s="12">
        <f t="shared" si="13"/>
        <v>0</v>
      </c>
      <c r="G164" s="2"/>
    </row>
    <row r="165" spans="1:7" x14ac:dyDescent="0.25">
      <c r="A165" s="8" t="s">
        <v>36</v>
      </c>
      <c r="B165" s="26" t="s">
        <v>240</v>
      </c>
      <c r="C165" s="12">
        <v>234400</v>
      </c>
      <c r="D165" s="12">
        <v>234400</v>
      </c>
      <c r="E165" s="29">
        <f t="shared" si="10"/>
        <v>100</v>
      </c>
      <c r="F165" s="12">
        <f t="shared" si="13"/>
        <v>0</v>
      </c>
      <c r="G165" s="2"/>
    </row>
    <row r="166" spans="1:7" x14ac:dyDescent="0.25">
      <c r="A166" s="10" t="s">
        <v>61</v>
      </c>
      <c r="B166" s="27" t="s">
        <v>241</v>
      </c>
      <c r="C166" s="28">
        <v>694290753.07000005</v>
      </c>
      <c r="D166" s="28">
        <v>693527760.77999997</v>
      </c>
      <c r="E166" s="25">
        <f t="shared" si="10"/>
        <v>99.89010478871765</v>
      </c>
      <c r="F166" s="28">
        <f t="shared" si="13"/>
        <v>762992.29000008106</v>
      </c>
      <c r="G166" s="2"/>
    </row>
    <row r="167" spans="1:7" x14ac:dyDescent="0.25">
      <c r="A167" s="11" t="s">
        <v>62</v>
      </c>
      <c r="B167" s="30" t="s">
        <v>242</v>
      </c>
      <c r="C167" s="33">
        <v>25227486.539999999</v>
      </c>
      <c r="D167" s="33">
        <v>25171301.359999999</v>
      </c>
      <c r="E167" s="32">
        <f t="shared" si="10"/>
        <v>99.777285858775841</v>
      </c>
      <c r="F167" s="33">
        <f t="shared" si="13"/>
        <v>56185.179999999702</v>
      </c>
      <c r="G167" s="2"/>
    </row>
    <row r="168" spans="1:7" ht="30" x14ac:dyDescent="0.25">
      <c r="A168" s="8" t="s">
        <v>22</v>
      </c>
      <c r="B168" s="26" t="s">
        <v>243</v>
      </c>
      <c r="C168" s="12">
        <v>18979918.539999999</v>
      </c>
      <c r="D168" s="12">
        <v>18923733.359999999</v>
      </c>
      <c r="E168" s="29">
        <f t="shared" si="10"/>
        <v>99.703975652574115</v>
      </c>
      <c r="F168" s="12">
        <f t="shared" si="13"/>
        <v>56185.179999999702</v>
      </c>
      <c r="G168" s="2"/>
    </row>
    <row r="169" spans="1:7" ht="30" x14ac:dyDescent="0.25">
      <c r="A169" s="8" t="s">
        <v>23</v>
      </c>
      <c r="B169" s="26" t="s">
        <v>244</v>
      </c>
      <c r="C169" s="12">
        <v>18979918.539999999</v>
      </c>
      <c r="D169" s="12">
        <v>18923733.359999999</v>
      </c>
      <c r="E169" s="29">
        <f t="shared" si="10"/>
        <v>99.703975652574115</v>
      </c>
      <c r="F169" s="12">
        <f t="shared" si="13"/>
        <v>56185.179999999702</v>
      </c>
      <c r="G169" s="2"/>
    </row>
    <row r="170" spans="1:7" x14ac:dyDescent="0.25">
      <c r="A170" s="8" t="s">
        <v>25</v>
      </c>
      <c r="B170" s="26" t="s">
        <v>245</v>
      </c>
      <c r="C170" s="12">
        <v>18819918.539999999</v>
      </c>
      <c r="D170" s="12">
        <v>18813058.16</v>
      </c>
      <c r="E170" s="29">
        <f t="shared" si="10"/>
        <v>99.963547238605642</v>
      </c>
      <c r="F170" s="12">
        <f t="shared" si="13"/>
        <v>6860.3799999989569</v>
      </c>
      <c r="G170" s="2"/>
    </row>
    <row r="171" spans="1:7" x14ac:dyDescent="0.25">
      <c r="A171" s="8" t="s">
        <v>29</v>
      </c>
      <c r="B171" s="26" t="s">
        <v>246</v>
      </c>
      <c r="C171" s="12">
        <v>160000</v>
      </c>
      <c r="D171" s="12">
        <v>110675.2</v>
      </c>
      <c r="E171" s="29">
        <f t="shared" si="10"/>
        <v>69.171999999999997</v>
      </c>
      <c r="F171" s="12">
        <f t="shared" si="13"/>
        <v>49324.800000000003</v>
      </c>
      <c r="G171" s="2"/>
    </row>
    <row r="172" spans="1:7" ht="30" x14ac:dyDescent="0.25">
      <c r="A172" s="8" t="s">
        <v>63</v>
      </c>
      <c r="B172" s="30" t="s">
        <v>427</v>
      </c>
      <c r="C172" s="12">
        <v>6144604</v>
      </c>
      <c r="D172" s="12">
        <v>6144604</v>
      </c>
      <c r="E172" s="29">
        <f t="shared" si="10"/>
        <v>100</v>
      </c>
      <c r="F172" s="12">
        <f t="shared" si="13"/>
        <v>0</v>
      </c>
      <c r="G172" s="2"/>
    </row>
    <row r="173" spans="1:7" x14ac:dyDescent="0.25">
      <c r="A173" s="11" t="s">
        <v>64</v>
      </c>
      <c r="B173" s="30" t="s">
        <v>428</v>
      </c>
      <c r="C173" s="12">
        <v>6144604</v>
      </c>
      <c r="D173" s="12">
        <v>6144604</v>
      </c>
      <c r="E173" s="29">
        <f t="shared" si="10"/>
        <v>100</v>
      </c>
      <c r="F173" s="12">
        <f t="shared" si="13"/>
        <v>0</v>
      </c>
      <c r="G173" s="2"/>
    </row>
    <row r="174" spans="1:7" ht="45" x14ac:dyDescent="0.25">
      <c r="A174" s="8" t="s">
        <v>65</v>
      </c>
      <c r="B174" s="30" t="s">
        <v>429</v>
      </c>
      <c r="C174" s="12">
        <v>6144604</v>
      </c>
      <c r="D174" s="12">
        <v>6144604</v>
      </c>
      <c r="E174" s="29">
        <f t="shared" si="10"/>
        <v>100</v>
      </c>
      <c r="F174" s="12">
        <f t="shared" si="13"/>
        <v>0</v>
      </c>
      <c r="G174" s="2"/>
    </row>
    <row r="175" spans="1:7" x14ac:dyDescent="0.25">
      <c r="A175" s="8" t="s">
        <v>30</v>
      </c>
      <c r="B175" s="30" t="s">
        <v>426</v>
      </c>
      <c r="C175" s="12">
        <v>102964</v>
      </c>
      <c r="D175" s="12">
        <v>102964</v>
      </c>
      <c r="E175" s="29">
        <f t="shared" si="10"/>
        <v>100</v>
      </c>
      <c r="F175" s="12">
        <f t="shared" si="13"/>
        <v>0</v>
      </c>
      <c r="G175" s="2"/>
    </row>
    <row r="176" spans="1:7" x14ac:dyDescent="0.25">
      <c r="A176" s="8" t="s">
        <v>31</v>
      </c>
      <c r="B176" s="30" t="s">
        <v>450</v>
      </c>
      <c r="C176" s="12">
        <v>102964</v>
      </c>
      <c r="D176" s="12">
        <v>102964</v>
      </c>
      <c r="E176" s="29">
        <f t="shared" si="10"/>
        <v>100</v>
      </c>
      <c r="F176" s="12">
        <f t="shared" si="13"/>
        <v>0</v>
      </c>
      <c r="G176" s="2"/>
    </row>
    <row r="177" spans="1:7" ht="45" x14ac:dyDescent="0.25">
      <c r="A177" s="8" t="s">
        <v>32</v>
      </c>
      <c r="B177" s="30" t="s">
        <v>451</v>
      </c>
      <c r="C177" s="12">
        <v>102964</v>
      </c>
      <c r="D177" s="12">
        <v>102964</v>
      </c>
      <c r="E177" s="29">
        <f t="shared" si="10"/>
        <v>100</v>
      </c>
      <c r="F177" s="12">
        <f t="shared" si="13"/>
        <v>0</v>
      </c>
      <c r="G177" s="2"/>
    </row>
    <row r="178" spans="1:7" x14ac:dyDescent="0.25">
      <c r="A178" s="8" t="s">
        <v>66</v>
      </c>
      <c r="B178" s="26" t="s">
        <v>247</v>
      </c>
      <c r="C178" s="12">
        <v>19833847.57</v>
      </c>
      <c r="D178" s="12">
        <v>19705543.649999999</v>
      </c>
      <c r="E178" s="29">
        <f t="shared" si="10"/>
        <v>99.353106251587462</v>
      </c>
      <c r="F178" s="12">
        <f t="shared" si="13"/>
        <v>128303.92000000179</v>
      </c>
      <c r="G178" s="2"/>
    </row>
    <row r="179" spans="1:7" ht="30" x14ac:dyDescent="0.25">
      <c r="A179" s="8" t="s">
        <v>22</v>
      </c>
      <c r="B179" s="26" t="s">
        <v>248</v>
      </c>
      <c r="C179" s="12">
        <v>14690921.140000001</v>
      </c>
      <c r="D179" s="12">
        <v>14664259.65</v>
      </c>
      <c r="E179" s="29">
        <f t="shared" si="10"/>
        <v>99.818517234243359</v>
      </c>
      <c r="F179" s="12">
        <f t="shared" si="13"/>
        <v>26661.490000000224</v>
      </c>
      <c r="G179" s="2"/>
    </row>
    <row r="180" spans="1:7" ht="30" x14ac:dyDescent="0.25">
      <c r="A180" s="8" t="s">
        <v>23</v>
      </c>
      <c r="B180" s="26" t="s">
        <v>249</v>
      </c>
      <c r="C180" s="12">
        <v>14690921.140000001</v>
      </c>
      <c r="D180" s="12">
        <v>14664259.65</v>
      </c>
      <c r="E180" s="29">
        <f t="shared" si="10"/>
        <v>99.818517234243359</v>
      </c>
      <c r="F180" s="12">
        <f t="shared" si="13"/>
        <v>26661.490000000224</v>
      </c>
      <c r="G180" s="2"/>
    </row>
    <row r="181" spans="1:7" x14ac:dyDescent="0.25">
      <c r="A181" s="8" t="s">
        <v>25</v>
      </c>
      <c r="B181" s="26" t="s">
        <v>250</v>
      </c>
      <c r="C181" s="12">
        <v>6517522.6100000003</v>
      </c>
      <c r="D181" s="12">
        <v>6490861.1200000001</v>
      </c>
      <c r="E181" s="29">
        <f t="shared" si="10"/>
        <v>99.590926006776058</v>
      </c>
      <c r="F181" s="12">
        <f>C181-D181</f>
        <v>26661.490000000224</v>
      </c>
      <c r="G181" s="2"/>
    </row>
    <row r="182" spans="1:7" x14ac:dyDescent="0.25">
      <c r="A182" s="8" t="s">
        <v>29</v>
      </c>
      <c r="B182" s="26" t="s">
        <v>251</v>
      </c>
      <c r="C182" s="12">
        <v>8173398.5300000003</v>
      </c>
      <c r="D182" s="12">
        <v>8173398.5300000003</v>
      </c>
      <c r="E182" s="29">
        <f t="shared" si="10"/>
        <v>100</v>
      </c>
      <c r="F182" s="12">
        <f t="shared" ref="F182:F195" si="14">C182-D182</f>
        <v>0</v>
      </c>
      <c r="G182" s="2"/>
    </row>
    <row r="183" spans="1:7" x14ac:dyDescent="0.25">
      <c r="A183" s="8" t="s">
        <v>30</v>
      </c>
      <c r="B183" s="26" t="s">
        <v>252</v>
      </c>
      <c r="C183" s="12">
        <v>5142926.43</v>
      </c>
      <c r="D183" s="12">
        <v>5041284</v>
      </c>
      <c r="E183" s="29">
        <f t="shared" si="10"/>
        <v>98.023646043095354</v>
      </c>
      <c r="F183" s="12">
        <f t="shared" si="14"/>
        <v>101642.4299999997</v>
      </c>
      <c r="G183" s="2"/>
    </row>
    <row r="184" spans="1:7" ht="60" x14ac:dyDescent="0.25">
      <c r="A184" s="8" t="s">
        <v>53</v>
      </c>
      <c r="B184" s="26" t="s">
        <v>253</v>
      </c>
      <c r="C184" s="12">
        <v>5142926.43</v>
      </c>
      <c r="D184" s="12">
        <v>5041284</v>
      </c>
      <c r="E184" s="29">
        <f t="shared" si="10"/>
        <v>98.023646043095354</v>
      </c>
      <c r="F184" s="12">
        <f t="shared" si="14"/>
        <v>101642.4299999997</v>
      </c>
      <c r="G184" s="2"/>
    </row>
    <row r="185" spans="1:7" ht="60" x14ac:dyDescent="0.25">
      <c r="A185" s="8" t="s">
        <v>54</v>
      </c>
      <c r="B185" s="26" t="s">
        <v>254</v>
      </c>
      <c r="C185" s="12">
        <v>5142926.43</v>
      </c>
      <c r="D185" s="12">
        <v>5041284</v>
      </c>
      <c r="E185" s="29">
        <f t="shared" si="10"/>
        <v>98.023646043095354</v>
      </c>
      <c r="F185" s="12">
        <f t="shared" si="14"/>
        <v>101642.4299999997</v>
      </c>
      <c r="G185" s="2"/>
    </row>
    <row r="186" spans="1:7" x14ac:dyDescent="0.25">
      <c r="A186" s="8" t="s">
        <v>67</v>
      </c>
      <c r="B186" s="26" t="s">
        <v>255</v>
      </c>
      <c r="C186" s="12">
        <v>578804372.90999997</v>
      </c>
      <c r="D186" s="12">
        <v>578510492.35000002</v>
      </c>
      <c r="E186" s="29">
        <f t="shared" si="10"/>
        <v>99.949226271646424</v>
      </c>
      <c r="F186" s="12">
        <f t="shared" si="14"/>
        <v>293880.55999994278</v>
      </c>
      <c r="G186" s="2"/>
    </row>
    <row r="187" spans="1:7" ht="30" x14ac:dyDescent="0.25">
      <c r="A187" s="8" t="s">
        <v>22</v>
      </c>
      <c r="B187" s="26" t="s">
        <v>256</v>
      </c>
      <c r="C187" s="12">
        <v>98098771.879999995</v>
      </c>
      <c r="D187" s="12">
        <v>97810842.349999994</v>
      </c>
      <c r="E187" s="29">
        <f t="shared" si="10"/>
        <v>99.706490178743294</v>
      </c>
      <c r="F187" s="12">
        <f t="shared" si="14"/>
        <v>287929.53000000119</v>
      </c>
      <c r="G187" s="2"/>
    </row>
    <row r="188" spans="1:7" ht="30" x14ac:dyDescent="0.25">
      <c r="A188" s="8" t="s">
        <v>23</v>
      </c>
      <c r="B188" s="26" t="s">
        <v>257</v>
      </c>
      <c r="C188" s="12">
        <v>98098771.879999995</v>
      </c>
      <c r="D188" s="12">
        <v>97810842.349999994</v>
      </c>
      <c r="E188" s="29">
        <f t="shared" si="10"/>
        <v>99.706490178743294</v>
      </c>
      <c r="F188" s="12">
        <f t="shared" si="14"/>
        <v>287929.53000000119</v>
      </c>
      <c r="G188" s="2"/>
    </row>
    <row r="189" spans="1:7" x14ac:dyDescent="0.25">
      <c r="A189" s="8" t="s">
        <v>25</v>
      </c>
      <c r="B189" s="26" t="s">
        <v>258</v>
      </c>
      <c r="C189" s="12">
        <v>77198771.879999995</v>
      </c>
      <c r="D189" s="12">
        <v>76910842.349999994</v>
      </c>
      <c r="E189" s="29">
        <f t="shared" si="10"/>
        <v>99.627028354223597</v>
      </c>
      <c r="F189" s="12">
        <f t="shared" si="14"/>
        <v>287929.53000000119</v>
      </c>
      <c r="G189" s="2"/>
    </row>
    <row r="190" spans="1:7" x14ac:dyDescent="0.25">
      <c r="A190" s="8" t="s">
        <v>29</v>
      </c>
      <c r="B190" s="26" t="s">
        <v>259</v>
      </c>
      <c r="C190" s="12">
        <v>20900000</v>
      </c>
      <c r="D190" s="12">
        <v>20900000</v>
      </c>
      <c r="E190" s="29">
        <f t="shared" si="10"/>
        <v>100</v>
      </c>
      <c r="F190" s="12">
        <f t="shared" si="14"/>
        <v>0</v>
      </c>
      <c r="G190" s="2"/>
    </row>
    <row r="191" spans="1:7" x14ac:dyDescent="0.25">
      <c r="A191" s="8" t="s">
        <v>30</v>
      </c>
      <c r="B191" s="26" t="s">
        <v>260</v>
      </c>
      <c r="C191" s="12">
        <v>480705601.02999997</v>
      </c>
      <c r="D191" s="12">
        <v>480699650</v>
      </c>
      <c r="E191" s="29">
        <f t="shared" si="10"/>
        <v>99.998762021913777</v>
      </c>
      <c r="F191" s="12">
        <f t="shared" si="14"/>
        <v>5951.0299999713898</v>
      </c>
      <c r="G191" s="2"/>
    </row>
    <row r="192" spans="1:7" ht="60" x14ac:dyDescent="0.25">
      <c r="A192" s="8" t="s">
        <v>53</v>
      </c>
      <c r="B192" s="26" t="s">
        <v>261</v>
      </c>
      <c r="C192" s="12">
        <v>480197341.20999998</v>
      </c>
      <c r="D192" s="12">
        <v>480191390.18000001</v>
      </c>
      <c r="E192" s="29">
        <f t="shared" si="10"/>
        <v>99.998760711588915</v>
      </c>
      <c r="F192" s="12">
        <f t="shared" si="14"/>
        <v>5951.0299999713898</v>
      </c>
      <c r="G192" s="2"/>
    </row>
    <row r="193" spans="1:7" ht="60" x14ac:dyDescent="0.25">
      <c r="A193" s="8" t="s">
        <v>54</v>
      </c>
      <c r="B193" s="30" t="s">
        <v>262</v>
      </c>
      <c r="C193" s="12">
        <v>480197341.20999998</v>
      </c>
      <c r="D193" s="12">
        <v>480191390.18000001</v>
      </c>
      <c r="E193" s="29">
        <f t="shared" si="10"/>
        <v>99.998760711588915</v>
      </c>
      <c r="F193" s="12">
        <f t="shared" si="14"/>
        <v>5951.0299999713898</v>
      </c>
      <c r="G193" s="2"/>
    </row>
    <row r="194" spans="1:7" x14ac:dyDescent="0.25">
      <c r="A194" s="8" t="s">
        <v>31</v>
      </c>
      <c r="B194" s="30" t="s">
        <v>452</v>
      </c>
      <c r="C194" s="12">
        <v>508259.82</v>
      </c>
      <c r="D194" s="12">
        <v>508259.82</v>
      </c>
      <c r="E194" s="29">
        <f t="shared" si="10"/>
        <v>100</v>
      </c>
      <c r="F194" s="12">
        <f t="shared" si="14"/>
        <v>0</v>
      </c>
      <c r="G194" s="2"/>
    </row>
    <row r="195" spans="1:7" ht="45" x14ac:dyDescent="0.25">
      <c r="A195" s="8" t="s">
        <v>32</v>
      </c>
      <c r="B195" s="30" t="s">
        <v>453</v>
      </c>
      <c r="C195" s="12">
        <v>508259.82</v>
      </c>
      <c r="D195" s="12">
        <v>508259.82</v>
      </c>
      <c r="E195" s="29">
        <f t="shared" si="10"/>
        <v>100</v>
      </c>
      <c r="F195" s="12">
        <f t="shared" si="14"/>
        <v>0</v>
      </c>
      <c r="G195" s="2"/>
    </row>
    <row r="196" spans="1:7" ht="30" x14ac:dyDescent="0.25">
      <c r="A196" s="8" t="s">
        <v>68</v>
      </c>
      <c r="B196" s="26" t="s">
        <v>263</v>
      </c>
      <c r="C196" s="12">
        <v>70425046.049999997</v>
      </c>
      <c r="D196" s="12">
        <v>70140423.420000002</v>
      </c>
      <c r="E196" s="29">
        <f t="shared" si="10"/>
        <v>99.595850274917936</v>
      </c>
      <c r="F196" s="12">
        <f>C196-D196</f>
        <v>284622.62999999523</v>
      </c>
      <c r="G196" s="2"/>
    </row>
    <row r="197" spans="1:7" ht="75" x14ac:dyDescent="0.25">
      <c r="A197" s="8" t="s">
        <v>15</v>
      </c>
      <c r="B197" s="26" t="s">
        <v>264</v>
      </c>
      <c r="C197" s="12">
        <v>65252971.950000003</v>
      </c>
      <c r="D197" s="12">
        <v>65119954.659999996</v>
      </c>
      <c r="E197" s="29">
        <f t="shared" si="10"/>
        <v>99.796151369010545</v>
      </c>
      <c r="F197" s="12">
        <f t="shared" ref="F197:F203" si="15">C197-D197</f>
        <v>133017.29000000656</v>
      </c>
      <c r="G197" s="2"/>
    </row>
    <row r="198" spans="1:7" ht="30" x14ac:dyDescent="0.25">
      <c r="A198" s="8" t="s">
        <v>16</v>
      </c>
      <c r="B198" s="26" t="s">
        <v>265</v>
      </c>
      <c r="C198" s="12">
        <v>65252971.950000003</v>
      </c>
      <c r="D198" s="12">
        <v>65119954.659999996</v>
      </c>
      <c r="E198" s="29">
        <f t="shared" si="10"/>
        <v>99.796151369010545</v>
      </c>
      <c r="F198" s="12">
        <f t="shared" si="15"/>
        <v>133017.29000000656</v>
      </c>
      <c r="G198" s="2"/>
    </row>
    <row r="199" spans="1:7" ht="30" x14ac:dyDescent="0.25">
      <c r="A199" s="8" t="s">
        <v>17</v>
      </c>
      <c r="B199" s="26" t="s">
        <v>266</v>
      </c>
      <c r="C199" s="12">
        <v>48708517.579999998</v>
      </c>
      <c r="D199" s="12">
        <v>48605645.539999999</v>
      </c>
      <c r="E199" s="29">
        <f t="shared" si="10"/>
        <v>99.788800716771888</v>
      </c>
      <c r="F199" s="12">
        <f t="shared" si="15"/>
        <v>102872.03999999911</v>
      </c>
      <c r="G199" s="2"/>
    </row>
    <row r="200" spans="1:7" ht="45" x14ac:dyDescent="0.25">
      <c r="A200" s="8" t="s">
        <v>18</v>
      </c>
      <c r="B200" s="26" t="s">
        <v>267</v>
      </c>
      <c r="C200" s="12">
        <v>1838323.35</v>
      </c>
      <c r="D200" s="12">
        <v>1838323.35</v>
      </c>
      <c r="E200" s="29">
        <f t="shared" si="10"/>
        <v>100</v>
      </c>
      <c r="F200" s="12">
        <f t="shared" si="15"/>
        <v>0</v>
      </c>
      <c r="G200" s="2"/>
    </row>
    <row r="201" spans="1:7" ht="60" x14ac:dyDescent="0.25">
      <c r="A201" s="35" t="s">
        <v>19</v>
      </c>
      <c r="B201" s="26" t="s">
        <v>268</v>
      </c>
      <c r="C201" s="12">
        <v>14706131.02</v>
      </c>
      <c r="D201" s="12">
        <v>14675985.77</v>
      </c>
      <c r="E201" s="29">
        <f t="shared" si="10"/>
        <v>99.795015766152204</v>
      </c>
      <c r="F201" s="12">
        <f t="shared" si="15"/>
        <v>30145.25</v>
      </c>
      <c r="G201" s="2"/>
    </row>
    <row r="202" spans="1:7" ht="30" x14ac:dyDescent="0.25">
      <c r="A202" s="35" t="s">
        <v>22</v>
      </c>
      <c r="B202" s="26" t="s">
        <v>269</v>
      </c>
      <c r="C202" s="12">
        <v>4154252.24</v>
      </c>
      <c r="D202" s="12">
        <v>4002646.9</v>
      </c>
      <c r="E202" s="29">
        <f t="shared" si="10"/>
        <v>96.350598585703594</v>
      </c>
      <c r="F202" s="12">
        <f t="shared" si="15"/>
        <v>151605.34000000032</v>
      </c>
      <c r="G202" s="2"/>
    </row>
    <row r="203" spans="1:7" ht="30" x14ac:dyDescent="0.25">
      <c r="A203" s="35" t="s">
        <v>23</v>
      </c>
      <c r="B203" s="26" t="s">
        <v>270</v>
      </c>
      <c r="C203" s="12">
        <v>4154252.24</v>
      </c>
      <c r="D203" s="12">
        <v>4002646.9</v>
      </c>
      <c r="E203" s="29">
        <f t="shared" si="10"/>
        <v>96.350598585703594</v>
      </c>
      <c r="F203" s="12">
        <f t="shared" si="15"/>
        <v>151605.34000000032</v>
      </c>
      <c r="G203" s="2"/>
    </row>
    <row r="204" spans="1:7" ht="30" x14ac:dyDescent="0.25">
      <c r="A204" s="35" t="s">
        <v>24</v>
      </c>
      <c r="B204" s="26" t="s">
        <v>271</v>
      </c>
      <c r="C204" s="12">
        <v>1284775.47</v>
      </c>
      <c r="D204" s="12">
        <v>1268343.1200000001</v>
      </c>
      <c r="E204" s="29">
        <f t="shared" si="10"/>
        <v>98.720994416246143</v>
      </c>
      <c r="F204" s="12">
        <f>C204-D204</f>
        <v>16432.34999999986</v>
      </c>
      <c r="G204" s="2"/>
    </row>
    <row r="205" spans="1:7" x14ac:dyDescent="0.25">
      <c r="A205" s="35" t="s">
        <v>25</v>
      </c>
      <c r="B205" s="26" t="s">
        <v>272</v>
      </c>
      <c r="C205" s="12">
        <v>2782747.65</v>
      </c>
      <c r="D205" s="12">
        <v>2655845.83</v>
      </c>
      <c r="E205" s="29">
        <f t="shared" si="10"/>
        <v>95.439693570489595</v>
      </c>
      <c r="F205" s="12">
        <f t="shared" ref="F205:F218" si="16">C205-D205</f>
        <v>126901.81999999983</v>
      </c>
      <c r="G205" s="2"/>
    </row>
    <row r="206" spans="1:7" x14ac:dyDescent="0.25">
      <c r="A206" s="35" t="s">
        <v>29</v>
      </c>
      <c r="B206" s="30" t="s">
        <v>273</v>
      </c>
      <c r="C206" s="12">
        <v>86729.12</v>
      </c>
      <c r="D206" s="12">
        <v>78457.95</v>
      </c>
      <c r="E206" s="29">
        <f t="shared" si="10"/>
        <v>90.463214661926699</v>
      </c>
      <c r="F206" s="12">
        <f>C206-D206</f>
        <v>8271.1699999999983</v>
      </c>
      <c r="G206" s="2"/>
    </row>
    <row r="207" spans="1:7" x14ac:dyDescent="0.25">
      <c r="A207" s="35" t="s">
        <v>26</v>
      </c>
      <c r="B207" s="30" t="s">
        <v>457</v>
      </c>
      <c r="C207" s="12">
        <v>12804.12</v>
      </c>
      <c r="D207" s="12">
        <v>12804.12</v>
      </c>
      <c r="E207" s="29">
        <f t="shared" si="10"/>
        <v>100</v>
      </c>
      <c r="F207" s="12">
        <f t="shared" ref="F207:F216" si="17">C207-D207</f>
        <v>0</v>
      </c>
      <c r="G207" s="2"/>
    </row>
    <row r="208" spans="1:7" ht="30" x14ac:dyDescent="0.25">
      <c r="A208" s="35" t="s">
        <v>38</v>
      </c>
      <c r="B208" s="30" t="s">
        <v>458</v>
      </c>
      <c r="C208" s="12">
        <v>12804.12</v>
      </c>
      <c r="D208" s="12">
        <v>12804.12</v>
      </c>
      <c r="E208" s="29">
        <f t="shared" ref="E208:E215" si="18">(D208/C208)*100</f>
        <v>100</v>
      </c>
      <c r="F208" s="12">
        <f t="shared" si="17"/>
        <v>0</v>
      </c>
      <c r="G208" s="2"/>
    </row>
    <row r="209" spans="1:7" ht="45" x14ac:dyDescent="0.25">
      <c r="A209" s="35" t="s">
        <v>39</v>
      </c>
      <c r="B209" s="30" t="s">
        <v>459</v>
      </c>
      <c r="C209" s="12">
        <v>12804.12</v>
      </c>
      <c r="D209" s="12">
        <v>12804.12</v>
      </c>
      <c r="E209" s="29">
        <f t="shared" si="18"/>
        <v>100</v>
      </c>
      <c r="F209" s="12">
        <f t="shared" si="17"/>
        <v>0</v>
      </c>
      <c r="G209" s="2"/>
    </row>
    <row r="210" spans="1:7" x14ac:dyDescent="0.25">
      <c r="A210" s="35" t="s">
        <v>30</v>
      </c>
      <c r="B210" s="26" t="s">
        <v>274</v>
      </c>
      <c r="C210" s="12">
        <v>1005017.74</v>
      </c>
      <c r="D210" s="12">
        <v>1005017.74</v>
      </c>
      <c r="E210" s="29">
        <f t="shared" si="18"/>
        <v>100</v>
      </c>
      <c r="F210" s="12">
        <f t="shared" si="17"/>
        <v>0</v>
      </c>
      <c r="G210" s="2"/>
    </row>
    <row r="211" spans="1:7" x14ac:dyDescent="0.25">
      <c r="A211" s="35" t="s">
        <v>31</v>
      </c>
      <c r="B211" s="30" t="s">
        <v>448</v>
      </c>
      <c r="C211" s="12">
        <v>9839</v>
      </c>
      <c r="D211" s="12">
        <v>9839</v>
      </c>
      <c r="E211" s="29">
        <f t="shared" si="18"/>
        <v>100</v>
      </c>
      <c r="F211" s="12">
        <f t="shared" si="17"/>
        <v>0</v>
      </c>
      <c r="G211" s="2"/>
    </row>
    <row r="212" spans="1:7" ht="45" x14ac:dyDescent="0.25">
      <c r="A212" s="35" t="s">
        <v>32</v>
      </c>
      <c r="B212" s="30" t="s">
        <v>449</v>
      </c>
      <c r="C212" s="12">
        <v>9839</v>
      </c>
      <c r="D212" s="12">
        <v>9839</v>
      </c>
      <c r="E212" s="29">
        <f t="shared" si="18"/>
        <v>100</v>
      </c>
      <c r="F212" s="12">
        <f t="shared" si="17"/>
        <v>0</v>
      </c>
      <c r="G212" s="2"/>
    </row>
    <row r="213" spans="1:7" x14ac:dyDescent="0.25">
      <c r="A213" s="35" t="s">
        <v>33</v>
      </c>
      <c r="B213" s="30" t="s">
        <v>275</v>
      </c>
      <c r="C213" s="12">
        <v>995178.74</v>
      </c>
      <c r="D213" s="12">
        <v>995178.74</v>
      </c>
      <c r="E213" s="29">
        <f t="shared" si="18"/>
        <v>100</v>
      </c>
      <c r="F213" s="12">
        <f t="shared" si="17"/>
        <v>0</v>
      </c>
      <c r="G213" s="2"/>
    </row>
    <row r="214" spans="1:7" ht="30" x14ac:dyDescent="0.25">
      <c r="A214" s="35" t="s">
        <v>34</v>
      </c>
      <c r="B214" s="26" t="s">
        <v>276</v>
      </c>
      <c r="C214" s="12">
        <v>782238</v>
      </c>
      <c r="D214" s="12">
        <v>782238</v>
      </c>
      <c r="E214" s="29">
        <f t="shared" si="18"/>
        <v>100</v>
      </c>
      <c r="F214" s="12">
        <f t="shared" si="17"/>
        <v>0</v>
      </c>
      <c r="G214" s="2"/>
    </row>
    <row r="215" spans="1:7" x14ac:dyDescent="0.25">
      <c r="A215" s="36" t="s">
        <v>430</v>
      </c>
      <c r="B215" s="26" t="s">
        <v>277</v>
      </c>
      <c r="C215" s="12">
        <v>12136</v>
      </c>
      <c r="D215" s="12">
        <v>12136</v>
      </c>
      <c r="E215" s="29">
        <f t="shared" si="18"/>
        <v>100</v>
      </c>
      <c r="F215" s="12">
        <f t="shared" si="17"/>
        <v>0</v>
      </c>
      <c r="G215" s="2"/>
    </row>
    <row r="216" spans="1:7" x14ac:dyDescent="0.25">
      <c r="A216" s="36" t="s">
        <v>36</v>
      </c>
      <c r="B216" s="30" t="s">
        <v>466</v>
      </c>
      <c r="C216" s="12">
        <v>200804.74</v>
      </c>
      <c r="D216" s="12">
        <v>200804.74</v>
      </c>
      <c r="E216" s="29">
        <f>(D216/C216)*100</f>
        <v>100</v>
      </c>
      <c r="F216" s="12">
        <f t="shared" si="17"/>
        <v>0</v>
      </c>
      <c r="G216" s="2"/>
    </row>
    <row r="217" spans="1:7" x14ac:dyDescent="0.25">
      <c r="A217" s="10" t="s">
        <v>69</v>
      </c>
      <c r="B217" s="27" t="s">
        <v>278</v>
      </c>
      <c r="C217" s="28">
        <v>3528010215.3600001</v>
      </c>
      <c r="D217" s="28">
        <v>3526936564.0300002</v>
      </c>
      <c r="E217" s="25">
        <f t="shared" ref="E217:E277" si="19">(D217/C217)*100</f>
        <v>99.969567794182524</v>
      </c>
      <c r="F217" s="28">
        <f t="shared" si="16"/>
        <v>1073651.3299999237</v>
      </c>
      <c r="G217" s="2"/>
    </row>
    <row r="218" spans="1:7" x14ac:dyDescent="0.25">
      <c r="A218" s="11" t="s">
        <v>70</v>
      </c>
      <c r="B218" s="30" t="s">
        <v>279</v>
      </c>
      <c r="C218" s="33">
        <v>1518907748.27</v>
      </c>
      <c r="D218" s="33">
        <v>1518907748.27</v>
      </c>
      <c r="E218" s="32">
        <f t="shared" si="19"/>
        <v>100</v>
      </c>
      <c r="F218" s="33">
        <f t="shared" si="16"/>
        <v>0</v>
      </c>
      <c r="G218" s="2"/>
    </row>
    <row r="219" spans="1:7" ht="30" x14ac:dyDescent="0.25">
      <c r="A219" s="8" t="s">
        <v>41</v>
      </c>
      <c r="B219" s="26" t="s">
        <v>280</v>
      </c>
      <c r="C219" s="12">
        <v>1518907748.27</v>
      </c>
      <c r="D219" s="12">
        <v>1518907748.27</v>
      </c>
      <c r="E219" s="29">
        <f t="shared" si="19"/>
        <v>100</v>
      </c>
      <c r="F219" s="12">
        <f t="shared" ref="F219:F290" si="20">C219-D219</f>
        <v>0</v>
      </c>
      <c r="G219" s="2"/>
    </row>
    <row r="220" spans="1:7" x14ac:dyDescent="0.25">
      <c r="A220" s="8" t="s">
        <v>57</v>
      </c>
      <c r="B220" s="26" t="s">
        <v>281</v>
      </c>
      <c r="C220" s="12">
        <v>1518907748.27</v>
      </c>
      <c r="D220" s="12">
        <v>1518907748.27</v>
      </c>
      <c r="E220" s="29">
        <f t="shared" si="19"/>
        <v>100</v>
      </c>
      <c r="F220" s="12">
        <f t="shared" si="20"/>
        <v>0</v>
      </c>
      <c r="G220" s="2"/>
    </row>
    <row r="221" spans="1:7" ht="60" x14ac:dyDescent="0.25">
      <c r="A221" s="8" t="s">
        <v>71</v>
      </c>
      <c r="B221" s="26" t="s">
        <v>282</v>
      </c>
      <c r="C221" s="12">
        <v>1493450940.9400001</v>
      </c>
      <c r="D221" s="12">
        <v>1493450940.9400001</v>
      </c>
      <c r="E221" s="29">
        <f t="shared" si="19"/>
        <v>100</v>
      </c>
      <c r="F221" s="12">
        <f t="shared" si="20"/>
        <v>0</v>
      </c>
      <c r="G221" s="2"/>
    </row>
    <row r="222" spans="1:7" x14ac:dyDescent="0.25">
      <c r="A222" s="8" t="s">
        <v>58</v>
      </c>
      <c r="B222" s="26" t="s">
        <v>283</v>
      </c>
      <c r="C222" s="12">
        <v>25456807.329999998</v>
      </c>
      <c r="D222" s="12">
        <v>25456807.329999998</v>
      </c>
      <c r="E222" s="29">
        <f t="shared" si="19"/>
        <v>100</v>
      </c>
      <c r="F222" s="12">
        <f t="shared" si="20"/>
        <v>0</v>
      </c>
      <c r="G222" s="2"/>
    </row>
    <row r="223" spans="1:7" x14ac:dyDescent="0.25">
      <c r="A223" s="8" t="s">
        <v>72</v>
      </c>
      <c r="B223" s="26" t="s">
        <v>284</v>
      </c>
      <c r="C223" s="12">
        <v>1689632852.6900001</v>
      </c>
      <c r="D223" s="12">
        <v>1689632852.6900001</v>
      </c>
      <c r="E223" s="29">
        <f t="shared" si="19"/>
        <v>100</v>
      </c>
      <c r="F223" s="12">
        <f t="shared" si="20"/>
        <v>0</v>
      </c>
      <c r="G223" s="2"/>
    </row>
    <row r="224" spans="1:7" x14ac:dyDescent="0.25">
      <c r="A224" s="8" t="s">
        <v>26</v>
      </c>
      <c r="B224" s="26" t="s">
        <v>285</v>
      </c>
      <c r="C224" s="12">
        <v>344826</v>
      </c>
      <c r="D224" s="12">
        <v>344826</v>
      </c>
      <c r="E224" s="29">
        <f t="shared" si="19"/>
        <v>100</v>
      </c>
      <c r="F224" s="12">
        <f t="shared" si="20"/>
        <v>0</v>
      </c>
      <c r="G224" s="2"/>
    </row>
    <row r="225" spans="1:7" x14ac:dyDescent="0.25">
      <c r="A225" s="8" t="s">
        <v>92</v>
      </c>
      <c r="B225" s="30" t="s">
        <v>286</v>
      </c>
      <c r="C225" s="12">
        <v>344826</v>
      </c>
      <c r="D225" s="12">
        <v>344826</v>
      </c>
      <c r="E225" s="29">
        <f t="shared" si="19"/>
        <v>100</v>
      </c>
      <c r="F225" s="12">
        <f t="shared" si="20"/>
        <v>0</v>
      </c>
      <c r="G225" s="2"/>
    </row>
    <row r="226" spans="1:7" ht="30" x14ac:dyDescent="0.25">
      <c r="A226" s="8" t="s">
        <v>41</v>
      </c>
      <c r="B226" s="30" t="s">
        <v>287</v>
      </c>
      <c r="C226" s="12">
        <v>1689288026.6900001</v>
      </c>
      <c r="D226" s="12">
        <v>1689288026.6900001</v>
      </c>
      <c r="E226" s="29">
        <f t="shared" si="19"/>
        <v>100</v>
      </c>
      <c r="F226" s="12">
        <f t="shared" si="20"/>
        <v>0</v>
      </c>
      <c r="G226" s="2"/>
    </row>
    <row r="227" spans="1:7" x14ac:dyDescent="0.25">
      <c r="A227" s="8" t="s">
        <v>57</v>
      </c>
      <c r="B227" s="26" t="s">
        <v>288</v>
      </c>
      <c r="C227" s="12">
        <v>1620571397.6300001</v>
      </c>
      <c r="D227" s="12">
        <v>1620571397.6300001</v>
      </c>
      <c r="E227" s="29">
        <f t="shared" si="19"/>
        <v>100</v>
      </c>
      <c r="F227" s="12">
        <f t="shared" si="20"/>
        <v>0</v>
      </c>
      <c r="G227" s="2"/>
    </row>
    <row r="228" spans="1:7" ht="60" x14ac:dyDescent="0.25">
      <c r="A228" s="8" t="s">
        <v>71</v>
      </c>
      <c r="B228" s="26" t="s">
        <v>289</v>
      </c>
      <c r="C228" s="12">
        <v>1314894681.01</v>
      </c>
      <c r="D228" s="12">
        <v>1314894681.01</v>
      </c>
      <c r="E228" s="29">
        <f t="shared" si="19"/>
        <v>100</v>
      </c>
      <c r="F228" s="12">
        <f t="shared" si="20"/>
        <v>0</v>
      </c>
      <c r="G228" s="2"/>
    </row>
    <row r="229" spans="1:7" x14ac:dyDescent="0.25">
      <c r="A229" s="8" t="s">
        <v>58</v>
      </c>
      <c r="B229" s="26" t="s">
        <v>290</v>
      </c>
      <c r="C229" s="12">
        <v>305676716.62</v>
      </c>
      <c r="D229" s="12">
        <v>305676716.62</v>
      </c>
      <c r="E229" s="29">
        <f t="shared" si="19"/>
        <v>100</v>
      </c>
      <c r="F229" s="12">
        <f t="shared" si="20"/>
        <v>0</v>
      </c>
      <c r="G229" s="2"/>
    </row>
    <row r="230" spans="1:7" x14ac:dyDescent="0.25">
      <c r="A230" s="8" t="s">
        <v>73</v>
      </c>
      <c r="B230" s="26" t="s">
        <v>291</v>
      </c>
      <c r="C230" s="12">
        <v>68716629.060000002</v>
      </c>
      <c r="D230" s="12">
        <v>68716629.060000002</v>
      </c>
      <c r="E230" s="29">
        <f t="shared" si="19"/>
        <v>100</v>
      </c>
      <c r="F230" s="12">
        <f t="shared" si="20"/>
        <v>0</v>
      </c>
      <c r="G230" s="2"/>
    </row>
    <row r="231" spans="1:7" ht="60" x14ac:dyDescent="0.25">
      <c r="A231" s="8" t="s">
        <v>74</v>
      </c>
      <c r="B231" s="26" t="s">
        <v>292</v>
      </c>
      <c r="C231" s="12">
        <v>62315925.399999999</v>
      </c>
      <c r="D231" s="12">
        <v>62315925.399999999</v>
      </c>
      <c r="E231" s="29">
        <f t="shared" si="19"/>
        <v>100</v>
      </c>
      <c r="F231" s="12">
        <f t="shared" si="20"/>
        <v>0</v>
      </c>
      <c r="G231" s="2"/>
    </row>
    <row r="232" spans="1:7" x14ac:dyDescent="0.25">
      <c r="A232" s="8" t="s">
        <v>75</v>
      </c>
      <c r="B232" s="26" t="s">
        <v>293</v>
      </c>
      <c r="C232" s="12">
        <v>6400703.6600000001</v>
      </c>
      <c r="D232" s="12">
        <v>6400703.6600000001</v>
      </c>
      <c r="E232" s="29">
        <f t="shared" si="19"/>
        <v>100</v>
      </c>
      <c r="F232" s="12">
        <f t="shared" si="20"/>
        <v>0</v>
      </c>
      <c r="G232" s="2"/>
    </row>
    <row r="233" spans="1:7" x14ac:dyDescent="0.25">
      <c r="A233" s="8" t="s">
        <v>76</v>
      </c>
      <c r="B233" s="26" t="s">
        <v>294</v>
      </c>
      <c r="C233" s="12">
        <v>199126082.13999999</v>
      </c>
      <c r="D233" s="12">
        <v>199090215.59</v>
      </c>
      <c r="E233" s="29">
        <f t="shared" si="19"/>
        <v>99.981988020045137</v>
      </c>
      <c r="F233" s="12">
        <f t="shared" si="20"/>
        <v>35866.549999982119</v>
      </c>
      <c r="G233" s="2"/>
    </row>
    <row r="234" spans="1:7" ht="30" x14ac:dyDescent="0.25">
      <c r="A234" s="8" t="s">
        <v>41</v>
      </c>
      <c r="B234" s="26" t="s">
        <v>295</v>
      </c>
      <c r="C234" s="12">
        <v>196126082.13999999</v>
      </c>
      <c r="D234" s="12">
        <v>196126082.13999999</v>
      </c>
      <c r="E234" s="29">
        <f t="shared" si="19"/>
        <v>100</v>
      </c>
      <c r="F234" s="12">
        <f t="shared" si="20"/>
        <v>0</v>
      </c>
      <c r="G234" s="2"/>
    </row>
    <row r="235" spans="1:7" x14ac:dyDescent="0.25">
      <c r="A235" s="8" t="s">
        <v>57</v>
      </c>
      <c r="B235" s="26" t="s">
        <v>296</v>
      </c>
      <c r="C235" s="12">
        <v>196126082.13999999</v>
      </c>
      <c r="D235" s="12">
        <v>196126082.13999999</v>
      </c>
      <c r="E235" s="29">
        <f t="shared" si="19"/>
        <v>100</v>
      </c>
      <c r="F235" s="12">
        <f t="shared" si="20"/>
        <v>0</v>
      </c>
      <c r="G235" s="2"/>
    </row>
    <row r="236" spans="1:7" ht="60" x14ac:dyDescent="0.25">
      <c r="A236" s="8" t="s">
        <v>71</v>
      </c>
      <c r="B236" s="26" t="s">
        <v>297</v>
      </c>
      <c r="C236" s="12">
        <v>189955012.91</v>
      </c>
      <c r="D236" s="12">
        <v>189955012.91</v>
      </c>
      <c r="E236" s="29">
        <f t="shared" si="19"/>
        <v>100</v>
      </c>
      <c r="F236" s="12">
        <f t="shared" si="20"/>
        <v>0</v>
      </c>
      <c r="G236" s="2"/>
    </row>
    <row r="237" spans="1:7" x14ac:dyDescent="0.25">
      <c r="A237" s="8" t="s">
        <v>58</v>
      </c>
      <c r="B237" s="26" t="s">
        <v>298</v>
      </c>
      <c r="C237" s="12">
        <v>6171069.2300000004</v>
      </c>
      <c r="D237" s="12">
        <v>6171069.2300000004</v>
      </c>
      <c r="E237" s="29">
        <f t="shared" si="19"/>
        <v>100</v>
      </c>
      <c r="F237" s="12">
        <f t="shared" si="20"/>
        <v>0</v>
      </c>
      <c r="G237" s="2"/>
    </row>
    <row r="238" spans="1:7" x14ac:dyDescent="0.25">
      <c r="A238" s="8" t="s">
        <v>30</v>
      </c>
      <c r="B238" s="26" t="s">
        <v>299</v>
      </c>
      <c r="C238" s="12">
        <v>3000000</v>
      </c>
      <c r="D238" s="12">
        <v>2964133.45</v>
      </c>
      <c r="E238" s="29">
        <f t="shared" si="19"/>
        <v>98.80444833333334</v>
      </c>
      <c r="F238" s="12">
        <f t="shared" si="20"/>
        <v>35866.549999999814</v>
      </c>
      <c r="G238" s="2"/>
    </row>
    <row r="239" spans="1:7" ht="60" x14ac:dyDescent="0.25">
      <c r="A239" s="8" t="s">
        <v>53</v>
      </c>
      <c r="B239" s="26" t="s">
        <v>300</v>
      </c>
      <c r="C239" s="12">
        <v>3000000</v>
      </c>
      <c r="D239" s="12">
        <v>2964133.45</v>
      </c>
      <c r="E239" s="29">
        <f t="shared" si="19"/>
        <v>98.80444833333334</v>
      </c>
      <c r="F239" s="12">
        <f t="shared" si="20"/>
        <v>35866.549999999814</v>
      </c>
      <c r="G239" s="2"/>
    </row>
    <row r="240" spans="1:7" ht="75" x14ac:dyDescent="0.25">
      <c r="A240" s="8" t="s">
        <v>77</v>
      </c>
      <c r="B240" s="26" t="s">
        <v>301</v>
      </c>
      <c r="C240" s="12">
        <v>3000000</v>
      </c>
      <c r="D240" s="12">
        <v>2964133.45</v>
      </c>
      <c r="E240" s="29">
        <f t="shared" si="19"/>
        <v>98.80444833333334</v>
      </c>
      <c r="F240" s="12">
        <f t="shared" si="20"/>
        <v>35866.549999999814</v>
      </c>
      <c r="G240" s="2"/>
    </row>
    <row r="241" spans="1:7" ht="30" x14ac:dyDescent="0.25">
      <c r="A241" s="8" t="s">
        <v>78</v>
      </c>
      <c r="B241" s="30" t="s">
        <v>302</v>
      </c>
      <c r="C241" s="12">
        <v>468602</v>
      </c>
      <c r="D241" s="12">
        <v>468602</v>
      </c>
      <c r="E241" s="29">
        <f t="shared" si="19"/>
        <v>100</v>
      </c>
      <c r="F241" s="12">
        <f t="shared" si="20"/>
        <v>0</v>
      </c>
      <c r="G241" s="2"/>
    </row>
    <row r="242" spans="1:7" ht="30" x14ac:dyDescent="0.25">
      <c r="A242" s="8" t="s">
        <v>22</v>
      </c>
      <c r="B242" s="30" t="s">
        <v>303</v>
      </c>
      <c r="C242" s="12">
        <v>468602</v>
      </c>
      <c r="D242" s="12">
        <v>468602</v>
      </c>
      <c r="E242" s="29">
        <f t="shared" si="19"/>
        <v>100</v>
      </c>
      <c r="F242" s="12">
        <f t="shared" si="20"/>
        <v>0</v>
      </c>
      <c r="G242" s="2"/>
    </row>
    <row r="243" spans="1:7" ht="30" x14ac:dyDescent="0.25">
      <c r="A243" s="8" t="s">
        <v>23</v>
      </c>
      <c r="B243" s="26" t="s">
        <v>304</v>
      </c>
      <c r="C243" s="12">
        <v>468602</v>
      </c>
      <c r="D243" s="12">
        <v>468602</v>
      </c>
      <c r="E243" s="29">
        <f t="shared" si="19"/>
        <v>100</v>
      </c>
      <c r="F243" s="12">
        <f t="shared" si="20"/>
        <v>0</v>
      </c>
      <c r="G243" s="2"/>
    </row>
    <row r="244" spans="1:7" x14ac:dyDescent="0.25">
      <c r="A244" s="8" t="s">
        <v>25</v>
      </c>
      <c r="B244" s="26" t="s">
        <v>305</v>
      </c>
      <c r="C244" s="12">
        <v>468602</v>
      </c>
      <c r="D244" s="12">
        <v>468602</v>
      </c>
      <c r="E244" s="29">
        <f t="shared" si="19"/>
        <v>100</v>
      </c>
      <c r="F244" s="12">
        <f t="shared" si="20"/>
        <v>0</v>
      </c>
      <c r="G244" s="2"/>
    </row>
    <row r="245" spans="1:7" x14ac:dyDescent="0.25">
      <c r="A245" s="8" t="s">
        <v>433</v>
      </c>
      <c r="B245" s="30" t="s">
        <v>434</v>
      </c>
      <c r="C245" s="12">
        <v>1722947.78</v>
      </c>
      <c r="D245" s="12">
        <v>1722947.78</v>
      </c>
      <c r="E245" s="29">
        <f t="shared" si="19"/>
        <v>100</v>
      </c>
      <c r="F245" s="12">
        <f t="shared" si="20"/>
        <v>0</v>
      </c>
      <c r="G245" s="2"/>
    </row>
    <row r="246" spans="1:7" ht="30" x14ac:dyDescent="0.25">
      <c r="A246" s="8" t="s">
        <v>41</v>
      </c>
      <c r="B246" s="30" t="s">
        <v>435</v>
      </c>
      <c r="C246" s="12">
        <v>1722947.78</v>
      </c>
      <c r="D246" s="12">
        <v>1722947.78</v>
      </c>
      <c r="E246" s="29">
        <f t="shared" si="19"/>
        <v>100</v>
      </c>
      <c r="F246" s="12">
        <f t="shared" si="20"/>
        <v>0</v>
      </c>
      <c r="G246" s="2"/>
    </row>
    <row r="247" spans="1:7" x14ac:dyDescent="0.25">
      <c r="A247" s="8" t="s">
        <v>57</v>
      </c>
      <c r="B247" s="30" t="s">
        <v>436</v>
      </c>
      <c r="C247" s="12">
        <v>1722947.78</v>
      </c>
      <c r="D247" s="12">
        <v>1722947.78</v>
      </c>
      <c r="E247" s="29">
        <f t="shared" si="19"/>
        <v>100</v>
      </c>
      <c r="F247" s="12">
        <f t="shared" si="20"/>
        <v>0</v>
      </c>
      <c r="G247" s="2"/>
    </row>
    <row r="248" spans="1:7" x14ac:dyDescent="0.25">
      <c r="A248" s="8" t="s">
        <v>58</v>
      </c>
      <c r="B248" s="30" t="s">
        <v>437</v>
      </c>
      <c r="C248" s="12">
        <v>1722947.78</v>
      </c>
      <c r="D248" s="12">
        <v>1722947.78</v>
      </c>
      <c r="E248" s="29">
        <f t="shared" si="19"/>
        <v>100</v>
      </c>
      <c r="F248" s="12">
        <f t="shared" si="20"/>
        <v>0</v>
      </c>
      <c r="G248" s="2"/>
    </row>
    <row r="249" spans="1:7" x14ac:dyDescent="0.25">
      <c r="A249" s="8" t="s">
        <v>79</v>
      </c>
      <c r="B249" s="30" t="s">
        <v>306</v>
      </c>
      <c r="C249" s="12">
        <v>118151982.48</v>
      </c>
      <c r="D249" s="12">
        <v>117114197.7</v>
      </c>
      <c r="E249" s="29">
        <f t="shared" si="19"/>
        <v>99.121652672924327</v>
      </c>
      <c r="F249" s="12">
        <f t="shared" si="20"/>
        <v>1037784.7800000012</v>
      </c>
      <c r="G249" s="2"/>
    </row>
    <row r="250" spans="1:7" ht="75" x14ac:dyDescent="0.25">
      <c r="A250" s="8" t="s">
        <v>15</v>
      </c>
      <c r="B250" s="26" t="s">
        <v>307</v>
      </c>
      <c r="C250" s="12">
        <v>85026200.430000007</v>
      </c>
      <c r="D250" s="12">
        <v>84540991.890000001</v>
      </c>
      <c r="E250" s="29">
        <f t="shared" si="19"/>
        <v>99.429342323253096</v>
      </c>
      <c r="F250" s="12">
        <f t="shared" si="20"/>
        <v>485208.54000000656</v>
      </c>
      <c r="G250" s="2"/>
    </row>
    <row r="251" spans="1:7" ht="30" x14ac:dyDescent="0.25">
      <c r="A251" s="8" t="s">
        <v>16</v>
      </c>
      <c r="B251" s="26" t="s">
        <v>308</v>
      </c>
      <c r="C251" s="12">
        <v>85026200.430000007</v>
      </c>
      <c r="D251" s="12">
        <v>84540991.890000001</v>
      </c>
      <c r="E251" s="29">
        <f t="shared" si="19"/>
        <v>99.429342323253096</v>
      </c>
      <c r="F251" s="12">
        <f t="shared" si="20"/>
        <v>485208.54000000656</v>
      </c>
      <c r="G251" s="2"/>
    </row>
    <row r="252" spans="1:7" ht="30" x14ac:dyDescent="0.25">
      <c r="A252" s="8" t="s">
        <v>17</v>
      </c>
      <c r="B252" s="26" t="s">
        <v>309</v>
      </c>
      <c r="C252" s="12">
        <v>63692465.700000003</v>
      </c>
      <c r="D252" s="12">
        <v>63692465.700000003</v>
      </c>
      <c r="E252" s="29">
        <f t="shared" si="19"/>
        <v>100</v>
      </c>
      <c r="F252" s="12">
        <f t="shared" si="20"/>
        <v>0</v>
      </c>
      <c r="G252" s="2"/>
    </row>
    <row r="253" spans="1:7" ht="45" x14ac:dyDescent="0.25">
      <c r="A253" s="8" t="s">
        <v>18</v>
      </c>
      <c r="B253" s="26" t="s">
        <v>310</v>
      </c>
      <c r="C253" s="12">
        <v>2494632.88</v>
      </c>
      <c r="D253" s="12">
        <v>2494632.88</v>
      </c>
      <c r="E253" s="29">
        <f t="shared" si="19"/>
        <v>100</v>
      </c>
      <c r="F253" s="12">
        <f t="shared" si="20"/>
        <v>0</v>
      </c>
      <c r="G253" s="2"/>
    </row>
    <row r="254" spans="1:7" ht="60" x14ac:dyDescent="0.25">
      <c r="A254" s="8" t="s">
        <v>19</v>
      </c>
      <c r="B254" s="26" t="s">
        <v>311</v>
      </c>
      <c r="C254" s="12">
        <v>18839101.850000001</v>
      </c>
      <c r="D254" s="12">
        <v>18353893.309999999</v>
      </c>
      <c r="E254" s="29">
        <f t="shared" si="19"/>
        <v>97.424460338590919</v>
      </c>
      <c r="F254" s="12">
        <f t="shared" si="20"/>
        <v>485208.54000000283</v>
      </c>
      <c r="G254" s="2"/>
    </row>
    <row r="255" spans="1:7" ht="30" x14ac:dyDescent="0.25">
      <c r="A255" s="8" t="s">
        <v>22</v>
      </c>
      <c r="B255" s="26" t="s">
        <v>312</v>
      </c>
      <c r="C255" s="12">
        <v>4782941.93</v>
      </c>
      <c r="D255" s="12">
        <v>4249976.9800000004</v>
      </c>
      <c r="E255" s="29">
        <f t="shared" si="19"/>
        <v>88.856963814319215</v>
      </c>
      <c r="F255" s="12">
        <f t="shared" si="20"/>
        <v>532964.94999999925</v>
      </c>
      <c r="G255" s="2"/>
    </row>
    <row r="256" spans="1:7" ht="30" x14ac:dyDescent="0.25">
      <c r="A256" s="8" t="s">
        <v>23</v>
      </c>
      <c r="B256" s="26" t="s">
        <v>313</v>
      </c>
      <c r="C256" s="12">
        <v>4782941.93</v>
      </c>
      <c r="D256" s="12">
        <v>4249976.9800000004</v>
      </c>
      <c r="E256" s="29">
        <f t="shared" si="19"/>
        <v>88.856963814319215</v>
      </c>
      <c r="F256" s="12">
        <f t="shared" si="20"/>
        <v>532964.94999999925</v>
      </c>
      <c r="G256" s="2"/>
    </row>
    <row r="257" spans="1:7" ht="30" x14ac:dyDescent="0.25">
      <c r="A257" s="8" t="s">
        <v>24</v>
      </c>
      <c r="B257" s="26" t="s">
        <v>314</v>
      </c>
      <c r="C257" s="12">
        <v>1459400.66</v>
      </c>
      <c r="D257" s="12">
        <v>1382515.93</v>
      </c>
      <c r="E257" s="29">
        <f t="shared" si="19"/>
        <v>94.731759954117052</v>
      </c>
      <c r="F257" s="12">
        <f t="shared" si="20"/>
        <v>76884.729999999981</v>
      </c>
      <c r="G257" s="2"/>
    </row>
    <row r="258" spans="1:7" x14ac:dyDescent="0.25">
      <c r="A258" s="8" t="s">
        <v>25</v>
      </c>
      <c r="B258" s="26" t="s">
        <v>315</v>
      </c>
      <c r="C258" s="12">
        <v>1593884.47</v>
      </c>
      <c r="D258" s="12">
        <v>1249316.1299999999</v>
      </c>
      <c r="E258" s="29">
        <f t="shared" si="19"/>
        <v>78.381849720889747</v>
      </c>
      <c r="F258" s="12">
        <f t="shared" si="20"/>
        <v>344568.34000000008</v>
      </c>
      <c r="G258" s="2"/>
    </row>
    <row r="259" spans="1:7" x14ac:dyDescent="0.25">
      <c r="A259" s="8" t="s">
        <v>29</v>
      </c>
      <c r="B259" s="26" t="s">
        <v>316</v>
      </c>
      <c r="C259" s="12">
        <v>1729656.8</v>
      </c>
      <c r="D259" s="12">
        <v>1618144.92</v>
      </c>
      <c r="E259" s="29">
        <f t="shared" si="19"/>
        <v>93.552947613653757</v>
      </c>
      <c r="F259" s="12">
        <f t="shared" si="20"/>
        <v>111511.88000000012</v>
      </c>
      <c r="G259" s="2"/>
    </row>
    <row r="260" spans="1:7" x14ac:dyDescent="0.25">
      <c r="A260" s="8" t="s">
        <v>26</v>
      </c>
      <c r="B260" s="26" t="s">
        <v>317</v>
      </c>
      <c r="C260" s="12">
        <v>198126.37</v>
      </c>
      <c r="D260" s="12">
        <v>198126.37</v>
      </c>
      <c r="E260" s="29">
        <f t="shared" si="19"/>
        <v>100</v>
      </c>
      <c r="F260" s="12">
        <f t="shared" si="20"/>
        <v>0</v>
      </c>
      <c r="G260" s="2"/>
    </row>
    <row r="261" spans="1:7" ht="30" x14ac:dyDescent="0.25">
      <c r="A261" s="8" t="s">
        <v>38</v>
      </c>
      <c r="B261" s="26" t="s">
        <v>318</v>
      </c>
      <c r="C261" s="12">
        <v>198126.37</v>
      </c>
      <c r="D261" s="12">
        <v>198126.37</v>
      </c>
      <c r="E261" s="29">
        <f t="shared" si="19"/>
        <v>100</v>
      </c>
      <c r="F261" s="12">
        <f t="shared" si="20"/>
        <v>0</v>
      </c>
      <c r="G261" s="2"/>
    </row>
    <row r="262" spans="1:7" ht="45" x14ac:dyDescent="0.25">
      <c r="A262" s="8" t="s">
        <v>39</v>
      </c>
      <c r="B262" s="26" t="s">
        <v>319</v>
      </c>
      <c r="C262" s="12">
        <v>198126.37</v>
      </c>
      <c r="D262" s="12">
        <v>198126.37</v>
      </c>
      <c r="E262" s="29">
        <f t="shared" si="19"/>
        <v>100</v>
      </c>
      <c r="F262" s="12">
        <f t="shared" si="20"/>
        <v>0</v>
      </c>
      <c r="G262" s="2"/>
    </row>
    <row r="263" spans="1:7" ht="30" x14ac:dyDescent="0.25">
      <c r="A263" s="8" t="s">
        <v>41</v>
      </c>
      <c r="B263" s="26" t="s">
        <v>320</v>
      </c>
      <c r="C263" s="12">
        <v>28037496.449999999</v>
      </c>
      <c r="D263" s="12">
        <v>28037496.449999999</v>
      </c>
      <c r="E263" s="29">
        <f t="shared" si="19"/>
        <v>100</v>
      </c>
      <c r="F263" s="12">
        <f t="shared" si="20"/>
        <v>0</v>
      </c>
      <c r="G263" s="2"/>
    </row>
    <row r="264" spans="1:7" x14ac:dyDescent="0.25">
      <c r="A264" s="8" t="s">
        <v>57</v>
      </c>
      <c r="B264" s="26" t="s">
        <v>321</v>
      </c>
      <c r="C264" s="12">
        <v>27419775.25</v>
      </c>
      <c r="D264" s="12">
        <v>27419775.25</v>
      </c>
      <c r="E264" s="29">
        <f t="shared" si="19"/>
        <v>100</v>
      </c>
      <c r="F264" s="12">
        <f t="shared" si="20"/>
        <v>0</v>
      </c>
      <c r="G264" s="2"/>
    </row>
    <row r="265" spans="1:7" ht="60" x14ac:dyDescent="0.25">
      <c r="A265" s="8" t="s">
        <v>71</v>
      </c>
      <c r="B265" s="26" t="s">
        <v>322</v>
      </c>
      <c r="C265" s="12">
        <v>12499101</v>
      </c>
      <c r="D265" s="12">
        <v>12499101</v>
      </c>
      <c r="E265" s="29">
        <f t="shared" si="19"/>
        <v>100</v>
      </c>
      <c r="F265" s="12">
        <f t="shared" si="20"/>
        <v>0</v>
      </c>
      <c r="G265" s="2"/>
    </row>
    <row r="266" spans="1:7" x14ac:dyDescent="0.25">
      <c r="A266" s="8" t="s">
        <v>58</v>
      </c>
      <c r="B266" s="30" t="s">
        <v>323</v>
      </c>
      <c r="C266" s="12">
        <v>14920674.25</v>
      </c>
      <c r="D266" s="12">
        <v>14920674.25</v>
      </c>
      <c r="E266" s="29">
        <f t="shared" si="19"/>
        <v>100</v>
      </c>
      <c r="F266" s="12">
        <f t="shared" si="20"/>
        <v>0</v>
      </c>
      <c r="G266" s="2"/>
    </row>
    <row r="267" spans="1:7" x14ac:dyDescent="0.25">
      <c r="A267" s="8" t="s">
        <v>73</v>
      </c>
      <c r="B267" s="30" t="s">
        <v>438</v>
      </c>
      <c r="C267" s="12">
        <v>617721.19999999995</v>
      </c>
      <c r="D267" s="12">
        <v>617721.19999999995</v>
      </c>
      <c r="E267" s="29">
        <f t="shared" si="19"/>
        <v>100</v>
      </c>
      <c r="F267" s="12">
        <f t="shared" si="20"/>
        <v>0</v>
      </c>
      <c r="G267" s="2"/>
    </row>
    <row r="268" spans="1:7" x14ac:dyDescent="0.25">
      <c r="A268" s="8" t="s">
        <v>75</v>
      </c>
      <c r="B268" s="30" t="s">
        <v>439</v>
      </c>
      <c r="C268" s="12">
        <v>617721.19999999995</v>
      </c>
      <c r="D268" s="12">
        <v>617721.19999999995</v>
      </c>
      <c r="E268" s="29">
        <f t="shared" si="19"/>
        <v>100</v>
      </c>
      <c r="F268" s="12">
        <f t="shared" si="20"/>
        <v>0</v>
      </c>
      <c r="G268" s="2"/>
    </row>
    <row r="269" spans="1:7" x14ac:dyDescent="0.25">
      <c r="A269" s="8" t="s">
        <v>30</v>
      </c>
      <c r="B269" s="26" t="s">
        <v>324</v>
      </c>
      <c r="C269" s="12">
        <v>107217.3</v>
      </c>
      <c r="D269" s="12">
        <v>87606.01</v>
      </c>
      <c r="E269" s="29">
        <f t="shared" si="19"/>
        <v>81.708838032668226</v>
      </c>
      <c r="F269" s="12">
        <f t="shared" si="20"/>
        <v>19611.290000000008</v>
      </c>
      <c r="G269" s="2"/>
    </row>
    <row r="270" spans="1:7" x14ac:dyDescent="0.25">
      <c r="A270" s="8" t="s">
        <v>31</v>
      </c>
      <c r="B270" s="30" t="s">
        <v>440</v>
      </c>
      <c r="C270" s="12">
        <v>1163</v>
      </c>
      <c r="D270" s="12">
        <v>473.99</v>
      </c>
      <c r="E270" s="29">
        <f t="shared" si="19"/>
        <v>40.755803955288052</v>
      </c>
      <c r="F270" s="12">
        <f t="shared" si="20"/>
        <v>689.01</v>
      </c>
      <c r="G270" s="2"/>
    </row>
    <row r="271" spans="1:7" ht="45" x14ac:dyDescent="0.25">
      <c r="A271" s="8" t="s">
        <v>32</v>
      </c>
      <c r="B271" s="30" t="s">
        <v>441</v>
      </c>
      <c r="C271" s="12">
        <v>1163</v>
      </c>
      <c r="D271" s="12">
        <v>473.99</v>
      </c>
      <c r="E271" s="29">
        <f t="shared" si="19"/>
        <v>40.755803955288052</v>
      </c>
      <c r="F271" s="12">
        <f t="shared" si="20"/>
        <v>689.01</v>
      </c>
      <c r="G271" s="2"/>
    </row>
    <row r="272" spans="1:7" x14ac:dyDescent="0.25">
      <c r="A272" s="8" t="s">
        <v>33</v>
      </c>
      <c r="B272" s="30" t="s">
        <v>325</v>
      </c>
      <c r="C272" s="12">
        <v>106054.3</v>
      </c>
      <c r="D272" s="12">
        <v>87132.02</v>
      </c>
      <c r="E272" s="29">
        <f t="shared" si="19"/>
        <v>82.157932304489307</v>
      </c>
      <c r="F272" s="12">
        <f t="shared" si="20"/>
        <v>18922.28</v>
      </c>
      <c r="G272" s="2"/>
    </row>
    <row r="273" spans="1:7" ht="30" x14ac:dyDescent="0.25">
      <c r="A273" s="8" t="s">
        <v>34</v>
      </c>
      <c r="B273" s="26" t="s">
        <v>326</v>
      </c>
      <c r="C273" s="12">
        <v>94847.28</v>
      </c>
      <c r="D273" s="12">
        <v>75925</v>
      </c>
      <c r="E273" s="29">
        <f t="shared" si="19"/>
        <v>80.049738906587521</v>
      </c>
      <c r="F273" s="12">
        <f t="shared" si="20"/>
        <v>18922.28</v>
      </c>
      <c r="G273" s="2"/>
    </row>
    <row r="274" spans="1:7" x14ac:dyDescent="0.25">
      <c r="A274" s="8" t="s">
        <v>35</v>
      </c>
      <c r="B274" s="26" t="s">
        <v>327</v>
      </c>
      <c r="C274" s="12">
        <v>10170</v>
      </c>
      <c r="D274" s="12">
        <v>10170</v>
      </c>
      <c r="E274" s="29">
        <f t="shared" si="19"/>
        <v>100</v>
      </c>
      <c r="F274" s="12">
        <f t="shared" si="20"/>
        <v>0</v>
      </c>
      <c r="G274" s="2"/>
    </row>
    <row r="275" spans="1:7" x14ac:dyDescent="0.25">
      <c r="A275" s="8" t="s">
        <v>36</v>
      </c>
      <c r="B275" s="30" t="s">
        <v>472</v>
      </c>
      <c r="C275" s="12">
        <v>1037.02</v>
      </c>
      <c r="D275" s="12">
        <v>1037.02</v>
      </c>
      <c r="E275" s="29">
        <f t="shared" si="19"/>
        <v>100</v>
      </c>
      <c r="F275" s="12">
        <f t="shared" si="20"/>
        <v>0</v>
      </c>
      <c r="G275" s="2"/>
    </row>
    <row r="276" spans="1:7" x14ac:dyDescent="0.25">
      <c r="A276" s="10" t="s">
        <v>80</v>
      </c>
      <c r="B276" s="27" t="s">
        <v>328</v>
      </c>
      <c r="C276" s="28">
        <v>361608133.13999999</v>
      </c>
      <c r="D276" s="28">
        <v>361586143.17000002</v>
      </c>
      <c r="E276" s="25">
        <f t="shared" si="19"/>
        <v>99.993918839764746</v>
      </c>
      <c r="F276" s="28">
        <f t="shared" si="20"/>
        <v>21989.969999969006</v>
      </c>
      <c r="G276" s="2"/>
    </row>
    <row r="277" spans="1:7" x14ac:dyDescent="0.25">
      <c r="A277" s="11" t="s">
        <v>81</v>
      </c>
      <c r="B277" s="30" t="s">
        <v>329</v>
      </c>
      <c r="C277" s="33">
        <v>247679702.41999999</v>
      </c>
      <c r="D277" s="33">
        <v>247679702.41999999</v>
      </c>
      <c r="E277" s="32">
        <f t="shared" si="19"/>
        <v>100</v>
      </c>
      <c r="F277" s="33">
        <f t="shared" si="20"/>
        <v>0</v>
      </c>
      <c r="G277" s="2"/>
    </row>
    <row r="278" spans="1:7" ht="30" x14ac:dyDescent="0.25">
      <c r="A278" s="8" t="s">
        <v>41</v>
      </c>
      <c r="B278" s="26" t="s">
        <v>330</v>
      </c>
      <c r="C278" s="12">
        <v>247679702.41999999</v>
      </c>
      <c r="D278" s="12">
        <v>247679702.41999999</v>
      </c>
      <c r="E278" s="29">
        <f t="shared" ref="E278:E337" si="21">(D278/C278)*100</f>
        <v>100</v>
      </c>
      <c r="F278" s="12">
        <f t="shared" si="20"/>
        <v>0</v>
      </c>
      <c r="G278" s="2"/>
    </row>
    <row r="279" spans="1:7" x14ac:dyDescent="0.25">
      <c r="A279" s="8" t="s">
        <v>57</v>
      </c>
      <c r="B279" s="26" t="s">
        <v>331</v>
      </c>
      <c r="C279" s="12">
        <v>191960535.88999999</v>
      </c>
      <c r="D279" s="12">
        <v>191960535.88999999</v>
      </c>
      <c r="E279" s="29">
        <f t="shared" si="21"/>
        <v>100</v>
      </c>
      <c r="F279" s="12">
        <f t="shared" si="20"/>
        <v>0</v>
      </c>
      <c r="G279" s="2"/>
    </row>
    <row r="280" spans="1:7" ht="60" x14ac:dyDescent="0.25">
      <c r="A280" s="8" t="s">
        <v>71</v>
      </c>
      <c r="B280" s="26" t="s">
        <v>332</v>
      </c>
      <c r="C280" s="12">
        <v>153190874.74000001</v>
      </c>
      <c r="D280" s="12">
        <v>153190874.74000001</v>
      </c>
      <c r="E280" s="29">
        <f t="shared" si="21"/>
        <v>100</v>
      </c>
      <c r="F280" s="12">
        <f t="shared" si="20"/>
        <v>0</v>
      </c>
      <c r="G280" s="2"/>
    </row>
    <row r="281" spans="1:7" x14ac:dyDescent="0.25">
      <c r="A281" s="8" t="s">
        <v>58</v>
      </c>
      <c r="B281" s="26" t="s">
        <v>333</v>
      </c>
      <c r="C281" s="12">
        <v>38769661.149999999</v>
      </c>
      <c r="D281" s="12">
        <v>38769661.149999999</v>
      </c>
      <c r="E281" s="29">
        <f t="shared" si="21"/>
        <v>100</v>
      </c>
      <c r="F281" s="12">
        <f t="shared" si="20"/>
        <v>0</v>
      </c>
      <c r="G281" s="2"/>
    </row>
    <row r="282" spans="1:7" x14ac:dyDescent="0.25">
      <c r="A282" s="8" t="s">
        <v>73</v>
      </c>
      <c r="B282" s="26" t="s">
        <v>334</v>
      </c>
      <c r="C282" s="12">
        <v>55719166.530000001</v>
      </c>
      <c r="D282" s="12">
        <v>55719166.530000001</v>
      </c>
      <c r="E282" s="29">
        <f t="shared" si="21"/>
        <v>100</v>
      </c>
      <c r="F282" s="12">
        <f t="shared" si="20"/>
        <v>0</v>
      </c>
      <c r="G282" s="2"/>
    </row>
    <row r="283" spans="1:7" ht="60" x14ac:dyDescent="0.25">
      <c r="A283" s="8" t="s">
        <v>74</v>
      </c>
      <c r="B283" s="26" t="s">
        <v>335</v>
      </c>
      <c r="C283" s="12">
        <v>48200012.490000002</v>
      </c>
      <c r="D283" s="12">
        <v>48200012.490000002</v>
      </c>
      <c r="E283" s="29">
        <f t="shared" si="21"/>
        <v>100</v>
      </c>
      <c r="F283" s="12">
        <f t="shared" si="20"/>
        <v>0</v>
      </c>
      <c r="G283" s="2"/>
    </row>
    <row r="284" spans="1:7" x14ac:dyDescent="0.25">
      <c r="A284" s="8" t="s">
        <v>75</v>
      </c>
      <c r="B284" s="26" t="s">
        <v>336</v>
      </c>
      <c r="C284" s="12">
        <v>7519154.04</v>
      </c>
      <c r="D284" s="12">
        <v>7519154.04</v>
      </c>
      <c r="E284" s="29">
        <f t="shared" si="21"/>
        <v>100</v>
      </c>
      <c r="F284" s="12">
        <f t="shared" si="20"/>
        <v>0</v>
      </c>
      <c r="G284" s="2"/>
    </row>
    <row r="285" spans="1:7" x14ac:dyDescent="0.25">
      <c r="A285" s="8" t="s">
        <v>82</v>
      </c>
      <c r="B285" s="26" t="s">
        <v>337</v>
      </c>
      <c r="C285" s="12">
        <v>113928430.72</v>
      </c>
      <c r="D285" s="12">
        <v>113906440.75</v>
      </c>
      <c r="E285" s="29">
        <f t="shared" si="21"/>
        <v>99.980698435095576</v>
      </c>
      <c r="F285" s="12">
        <f t="shared" si="20"/>
        <v>21989.969999998808</v>
      </c>
      <c r="G285" s="2"/>
    </row>
    <row r="286" spans="1:7" ht="75" x14ac:dyDescent="0.25">
      <c r="A286" s="8" t="s">
        <v>15</v>
      </c>
      <c r="B286" s="26" t="s">
        <v>338</v>
      </c>
      <c r="C286" s="12">
        <v>27793823.420000002</v>
      </c>
      <c r="D286" s="12">
        <v>27784623.600000001</v>
      </c>
      <c r="E286" s="29">
        <f t="shared" si="21"/>
        <v>99.966899768121209</v>
      </c>
      <c r="F286" s="12">
        <f t="shared" si="20"/>
        <v>9199.820000000298</v>
      </c>
      <c r="G286" s="2"/>
    </row>
    <row r="287" spans="1:7" ht="30" x14ac:dyDescent="0.25">
      <c r="A287" s="8" t="s">
        <v>16</v>
      </c>
      <c r="B287" s="26" t="s">
        <v>339</v>
      </c>
      <c r="C287" s="12">
        <v>27793823.420000002</v>
      </c>
      <c r="D287" s="12">
        <v>27784623.600000001</v>
      </c>
      <c r="E287" s="29">
        <f>(D287/C287)*100</f>
        <v>99.966899768121209</v>
      </c>
      <c r="F287" s="12">
        <f>C287-D287</f>
        <v>9199.820000000298</v>
      </c>
      <c r="G287" s="2"/>
    </row>
    <row r="288" spans="1:7" ht="30" x14ac:dyDescent="0.25">
      <c r="A288" s="8" t="s">
        <v>17</v>
      </c>
      <c r="B288" s="26" t="s">
        <v>340</v>
      </c>
      <c r="C288" s="12">
        <v>20824895.309999999</v>
      </c>
      <c r="D288" s="12">
        <v>20824498.350000001</v>
      </c>
      <c r="E288" s="29">
        <f t="shared" si="21"/>
        <v>99.998093819949204</v>
      </c>
      <c r="F288" s="12">
        <f t="shared" si="20"/>
        <v>396.95999999716878</v>
      </c>
      <c r="G288" s="2"/>
    </row>
    <row r="289" spans="1:7" ht="45" x14ac:dyDescent="0.25">
      <c r="A289" s="8" t="s">
        <v>18</v>
      </c>
      <c r="B289" s="26" t="s">
        <v>341</v>
      </c>
      <c r="C289" s="12">
        <v>706122.29</v>
      </c>
      <c r="D289" s="12">
        <v>706122.29</v>
      </c>
      <c r="E289" s="29">
        <f t="shared" si="21"/>
        <v>100</v>
      </c>
      <c r="F289" s="12">
        <f t="shared" si="20"/>
        <v>0</v>
      </c>
      <c r="G289" s="2"/>
    </row>
    <row r="290" spans="1:7" ht="60" x14ac:dyDescent="0.25">
      <c r="A290" s="8" t="s">
        <v>19</v>
      </c>
      <c r="B290" s="26" t="s">
        <v>342</v>
      </c>
      <c r="C290" s="12">
        <v>6262805.8200000003</v>
      </c>
      <c r="D290" s="12">
        <v>6254002.96</v>
      </c>
      <c r="E290" s="29">
        <f t="shared" si="21"/>
        <v>99.859442233193803</v>
      </c>
      <c r="F290" s="12">
        <f t="shared" si="20"/>
        <v>8802.8600000003353</v>
      </c>
      <c r="G290" s="2"/>
    </row>
    <row r="291" spans="1:7" ht="30" x14ac:dyDescent="0.25">
      <c r="A291" s="8" t="s">
        <v>22</v>
      </c>
      <c r="B291" s="26" t="s">
        <v>343</v>
      </c>
      <c r="C291" s="12">
        <v>4198043.0599999996</v>
      </c>
      <c r="D291" s="12">
        <v>4185252.91</v>
      </c>
      <c r="E291" s="29">
        <f t="shared" si="21"/>
        <v>99.695330661996607</v>
      </c>
      <c r="F291" s="12">
        <f t="shared" ref="F291:F350" si="22">C291-D291</f>
        <v>12790.149999999441</v>
      </c>
      <c r="G291" s="2"/>
    </row>
    <row r="292" spans="1:7" ht="30" x14ac:dyDescent="0.25">
      <c r="A292" s="8" t="s">
        <v>23</v>
      </c>
      <c r="B292" s="26" t="s">
        <v>344</v>
      </c>
      <c r="C292" s="12">
        <v>4198043.0599999996</v>
      </c>
      <c r="D292" s="12">
        <v>4185252.91</v>
      </c>
      <c r="E292" s="29">
        <f t="shared" si="21"/>
        <v>99.695330661996607</v>
      </c>
      <c r="F292" s="12">
        <f t="shared" si="22"/>
        <v>12790.149999999441</v>
      </c>
      <c r="G292" s="2"/>
    </row>
    <row r="293" spans="1:7" ht="30" x14ac:dyDescent="0.25">
      <c r="A293" s="8" t="s">
        <v>24</v>
      </c>
      <c r="B293" s="26" t="s">
        <v>345</v>
      </c>
      <c r="C293" s="12">
        <v>2091123.66</v>
      </c>
      <c r="D293" s="12">
        <v>2089755.6</v>
      </c>
      <c r="E293" s="29">
        <f t="shared" si="21"/>
        <v>99.934577757108826</v>
      </c>
      <c r="F293" s="12">
        <f t="shared" si="22"/>
        <v>1368.059999999823</v>
      </c>
      <c r="G293" s="2"/>
    </row>
    <row r="294" spans="1:7" x14ac:dyDescent="0.25">
      <c r="A294" s="8" t="s">
        <v>25</v>
      </c>
      <c r="B294" s="26" t="s">
        <v>346</v>
      </c>
      <c r="C294" s="12">
        <v>1099006.8</v>
      </c>
      <c r="D294" s="12">
        <v>1099006.8</v>
      </c>
      <c r="E294" s="29">
        <f t="shared" si="21"/>
        <v>100</v>
      </c>
      <c r="F294" s="12">
        <f t="shared" si="22"/>
        <v>0</v>
      </c>
      <c r="G294" s="2"/>
    </row>
    <row r="295" spans="1:7" x14ac:dyDescent="0.25">
      <c r="A295" s="8" t="s">
        <v>29</v>
      </c>
      <c r="B295" s="26" t="s">
        <v>347</v>
      </c>
      <c r="C295" s="12">
        <v>1007912.6</v>
      </c>
      <c r="D295" s="12">
        <v>996490.51</v>
      </c>
      <c r="E295" s="29">
        <f t="shared" si="21"/>
        <v>98.86675789150766</v>
      </c>
      <c r="F295" s="12">
        <f t="shared" si="22"/>
        <v>11422.089999999967</v>
      </c>
      <c r="G295" s="2"/>
    </row>
    <row r="296" spans="1:7" ht="30" x14ac:dyDescent="0.25">
      <c r="A296" s="8" t="s">
        <v>41</v>
      </c>
      <c r="B296" s="26" t="s">
        <v>348</v>
      </c>
      <c r="C296" s="12">
        <v>81935302.340000004</v>
      </c>
      <c r="D296" s="12">
        <v>81935302.340000004</v>
      </c>
      <c r="E296" s="29">
        <f t="shared" si="21"/>
        <v>100</v>
      </c>
      <c r="F296" s="12">
        <f t="shared" si="22"/>
        <v>0</v>
      </c>
      <c r="G296" s="2"/>
    </row>
    <row r="297" spans="1:7" x14ac:dyDescent="0.25">
      <c r="A297" s="8" t="s">
        <v>57</v>
      </c>
      <c r="B297" s="26" t="s">
        <v>349</v>
      </c>
      <c r="C297" s="12">
        <v>81935302.340000004</v>
      </c>
      <c r="D297" s="12">
        <v>81935302.340000004</v>
      </c>
      <c r="E297" s="29">
        <f t="shared" si="21"/>
        <v>100</v>
      </c>
      <c r="F297" s="12">
        <f t="shared" si="22"/>
        <v>0</v>
      </c>
      <c r="G297" s="2"/>
    </row>
    <row r="298" spans="1:7" ht="60" x14ac:dyDescent="0.25">
      <c r="A298" s="8" t="s">
        <v>71</v>
      </c>
      <c r="B298" s="26" t="s">
        <v>350</v>
      </c>
      <c r="C298" s="12">
        <v>80203036.040000007</v>
      </c>
      <c r="D298" s="12">
        <v>80203036.040000007</v>
      </c>
      <c r="E298" s="29">
        <f t="shared" si="21"/>
        <v>100</v>
      </c>
      <c r="F298" s="12">
        <f t="shared" si="22"/>
        <v>0</v>
      </c>
      <c r="G298" s="2"/>
    </row>
    <row r="299" spans="1:7" x14ac:dyDescent="0.25">
      <c r="A299" s="8" t="s">
        <v>58</v>
      </c>
      <c r="B299" s="30" t="s">
        <v>460</v>
      </c>
      <c r="C299" s="12">
        <v>1732266.3</v>
      </c>
      <c r="D299" s="12">
        <v>1732266.3</v>
      </c>
      <c r="E299" s="29"/>
      <c r="F299" s="12"/>
      <c r="G299" s="2"/>
    </row>
    <row r="300" spans="1:7" x14ac:dyDescent="0.25">
      <c r="A300" s="8" t="s">
        <v>30</v>
      </c>
      <c r="B300" s="26" t="s">
        <v>351</v>
      </c>
      <c r="C300" s="12">
        <v>1261.9000000000001</v>
      </c>
      <c r="D300" s="12">
        <v>1261.9000000000001</v>
      </c>
      <c r="E300" s="29">
        <f t="shared" si="21"/>
        <v>100</v>
      </c>
      <c r="F300" s="12">
        <f t="shared" si="22"/>
        <v>0</v>
      </c>
      <c r="G300" s="2"/>
    </row>
    <row r="301" spans="1:7" x14ac:dyDescent="0.25">
      <c r="A301" s="8" t="s">
        <v>33</v>
      </c>
      <c r="B301" s="26" t="s">
        <v>352</v>
      </c>
      <c r="C301" s="12">
        <v>1261.9000000000001</v>
      </c>
      <c r="D301" s="12">
        <v>1261.9000000000001</v>
      </c>
      <c r="E301" s="29">
        <f t="shared" si="21"/>
        <v>100</v>
      </c>
      <c r="F301" s="12">
        <f t="shared" si="22"/>
        <v>0</v>
      </c>
      <c r="G301" s="2"/>
    </row>
    <row r="302" spans="1:7" x14ac:dyDescent="0.25">
      <c r="A302" s="11" t="s">
        <v>35</v>
      </c>
      <c r="B302" s="30" t="s">
        <v>353</v>
      </c>
      <c r="C302" s="33">
        <v>1194</v>
      </c>
      <c r="D302" s="33">
        <v>1194</v>
      </c>
      <c r="E302" s="32">
        <f t="shared" si="21"/>
        <v>100</v>
      </c>
      <c r="F302" s="33">
        <f t="shared" si="22"/>
        <v>0</v>
      </c>
      <c r="G302" s="2"/>
    </row>
    <row r="303" spans="1:7" x14ac:dyDescent="0.25">
      <c r="A303" s="11" t="s">
        <v>36</v>
      </c>
      <c r="B303" s="30" t="s">
        <v>431</v>
      </c>
      <c r="C303" s="33">
        <v>67.900000000000006</v>
      </c>
      <c r="D303" s="33">
        <v>67.900000000000006</v>
      </c>
      <c r="E303" s="32">
        <f t="shared" si="21"/>
        <v>100</v>
      </c>
      <c r="F303" s="33">
        <f t="shared" si="22"/>
        <v>0</v>
      </c>
      <c r="G303" s="2"/>
    </row>
    <row r="304" spans="1:7" x14ac:dyDescent="0.25">
      <c r="A304" s="10" t="s">
        <v>83</v>
      </c>
      <c r="B304" s="27" t="s">
        <v>354</v>
      </c>
      <c r="C304" s="28">
        <v>139284934.91999999</v>
      </c>
      <c r="D304" s="28">
        <v>137783215.88</v>
      </c>
      <c r="E304" s="25">
        <f t="shared" si="21"/>
        <v>98.921836707708181</v>
      </c>
      <c r="F304" s="28">
        <f t="shared" si="22"/>
        <v>1501719.0399999917</v>
      </c>
      <c r="G304" s="2"/>
    </row>
    <row r="305" spans="1:7" x14ac:dyDescent="0.25">
      <c r="A305" s="8" t="s">
        <v>84</v>
      </c>
      <c r="B305" s="26" t="s">
        <v>355</v>
      </c>
      <c r="C305" s="12">
        <v>26240526.079999998</v>
      </c>
      <c r="D305" s="12">
        <v>26240526.079999998</v>
      </c>
      <c r="E305" s="29">
        <f t="shared" si="21"/>
        <v>100</v>
      </c>
      <c r="F305" s="12">
        <f t="shared" si="22"/>
        <v>0</v>
      </c>
      <c r="G305" s="2"/>
    </row>
    <row r="306" spans="1:7" x14ac:dyDescent="0.25">
      <c r="A306" s="8" t="s">
        <v>26</v>
      </c>
      <c r="B306" s="26" t="s">
        <v>356</v>
      </c>
      <c r="C306" s="12">
        <v>26240526.079999998</v>
      </c>
      <c r="D306" s="12">
        <v>26240526.079999998</v>
      </c>
      <c r="E306" s="29">
        <f t="shared" si="21"/>
        <v>100</v>
      </c>
      <c r="F306" s="12">
        <f t="shared" si="22"/>
        <v>0</v>
      </c>
      <c r="G306" s="2"/>
    </row>
    <row r="307" spans="1:7" ht="30" x14ac:dyDescent="0.25">
      <c r="A307" s="8" t="s">
        <v>38</v>
      </c>
      <c r="B307" s="26" t="s">
        <v>357</v>
      </c>
      <c r="C307" s="12">
        <v>26240526.079999998</v>
      </c>
      <c r="D307" s="12">
        <v>26240526.079999998</v>
      </c>
      <c r="E307" s="29">
        <f t="shared" si="21"/>
        <v>100</v>
      </c>
      <c r="F307" s="12">
        <f t="shared" si="22"/>
        <v>0</v>
      </c>
      <c r="G307" s="2"/>
    </row>
    <row r="308" spans="1:7" ht="45" x14ac:dyDescent="0.25">
      <c r="A308" s="8" t="s">
        <v>39</v>
      </c>
      <c r="B308" s="26" t="s">
        <v>358</v>
      </c>
      <c r="C308" s="12">
        <v>26240526.079999998</v>
      </c>
      <c r="D308" s="12">
        <v>26240526.079999998</v>
      </c>
      <c r="E308" s="29">
        <f t="shared" si="21"/>
        <v>100</v>
      </c>
      <c r="F308" s="12">
        <f t="shared" si="22"/>
        <v>0</v>
      </c>
      <c r="G308" s="2"/>
    </row>
    <row r="309" spans="1:7" x14ac:dyDescent="0.25">
      <c r="A309" s="8" t="s">
        <v>85</v>
      </c>
      <c r="B309" s="26" t="s">
        <v>359</v>
      </c>
      <c r="C309" s="12">
        <v>10380692</v>
      </c>
      <c r="D309" s="12">
        <v>9636374</v>
      </c>
      <c r="E309" s="29">
        <f t="shared" si="21"/>
        <v>92.829784372756649</v>
      </c>
      <c r="F309" s="12">
        <f t="shared" si="22"/>
        <v>744318</v>
      </c>
      <c r="G309" s="2"/>
    </row>
    <row r="310" spans="1:7" ht="75" x14ac:dyDescent="0.25">
      <c r="A310" s="8" t="s">
        <v>15</v>
      </c>
      <c r="B310" s="26" t="s">
        <v>360</v>
      </c>
      <c r="C310" s="12">
        <v>6724100</v>
      </c>
      <c r="D310" s="12">
        <v>6490890</v>
      </c>
      <c r="E310" s="29">
        <f t="shared" si="21"/>
        <v>96.531729153343932</v>
      </c>
      <c r="F310" s="12">
        <f t="shared" si="22"/>
        <v>233210</v>
      </c>
      <c r="G310" s="2"/>
    </row>
    <row r="311" spans="1:7" x14ac:dyDescent="0.25">
      <c r="A311" s="8" t="s">
        <v>46</v>
      </c>
      <c r="B311" s="26" t="s">
        <v>361</v>
      </c>
      <c r="C311" s="12">
        <v>6724100</v>
      </c>
      <c r="D311" s="12">
        <v>6490890</v>
      </c>
      <c r="E311" s="29">
        <f t="shared" si="21"/>
        <v>96.531729153343932</v>
      </c>
      <c r="F311" s="12">
        <f t="shared" si="22"/>
        <v>233210</v>
      </c>
      <c r="G311" s="2"/>
    </row>
    <row r="312" spans="1:7" ht="30" x14ac:dyDescent="0.25">
      <c r="A312" s="8" t="s">
        <v>48</v>
      </c>
      <c r="B312" s="26" t="s">
        <v>362</v>
      </c>
      <c r="C312" s="12">
        <v>6724100</v>
      </c>
      <c r="D312" s="12">
        <v>6490890</v>
      </c>
      <c r="E312" s="29">
        <f t="shared" si="21"/>
        <v>96.531729153343932</v>
      </c>
      <c r="F312" s="12">
        <f t="shared" si="22"/>
        <v>233210</v>
      </c>
      <c r="G312" s="2"/>
    </row>
    <row r="313" spans="1:7" x14ac:dyDescent="0.25">
      <c r="A313" s="8" t="s">
        <v>26</v>
      </c>
      <c r="B313" s="26" t="s">
        <v>363</v>
      </c>
      <c r="C313" s="12">
        <v>3656592</v>
      </c>
      <c r="D313" s="12">
        <v>3145484</v>
      </c>
      <c r="E313" s="29">
        <f t="shared" si="21"/>
        <v>86.022285231713028</v>
      </c>
      <c r="F313" s="12">
        <f t="shared" si="22"/>
        <v>511108</v>
      </c>
      <c r="G313" s="2"/>
    </row>
    <row r="314" spans="1:7" ht="30" x14ac:dyDescent="0.25">
      <c r="A314" s="8" t="s">
        <v>38</v>
      </c>
      <c r="B314" s="26" t="s">
        <v>364</v>
      </c>
      <c r="C314" s="12">
        <v>3656592</v>
      </c>
      <c r="D314" s="12">
        <v>3145484</v>
      </c>
      <c r="E314" s="29">
        <f>(D314/C314)*100</f>
        <v>86.022285231713028</v>
      </c>
      <c r="F314" s="12">
        <f t="shared" si="22"/>
        <v>511108</v>
      </c>
      <c r="G314" s="2"/>
    </row>
    <row r="315" spans="1:7" ht="45" x14ac:dyDescent="0.25">
      <c r="A315" s="8" t="s">
        <v>39</v>
      </c>
      <c r="B315" s="30" t="s">
        <v>365</v>
      </c>
      <c r="C315" s="12">
        <v>3656592</v>
      </c>
      <c r="D315" s="12">
        <v>3145484</v>
      </c>
      <c r="E315" s="29">
        <f t="shared" si="21"/>
        <v>86.022285231713028</v>
      </c>
      <c r="F315" s="12">
        <f t="shared" si="22"/>
        <v>511108</v>
      </c>
      <c r="G315" s="2"/>
    </row>
    <row r="316" spans="1:7" x14ac:dyDescent="0.25">
      <c r="A316" s="8" t="s">
        <v>86</v>
      </c>
      <c r="B316" s="30" t="s">
        <v>366</v>
      </c>
      <c r="C316" s="12">
        <v>102663716.84</v>
      </c>
      <c r="D316" s="12">
        <v>101906315.8</v>
      </c>
      <c r="E316" s="29">
        <f t="shared" si="21"/>
        <v>99.262250517210077</v>
      </c>
      <c r="F316" s="12">
        <f t="shared" si="22"/>
        <v>757401.04000000656</v>
      </c>
      <c r="G316" s="2"/>
    </row>
    <row r="317" spans="1:7" x14ac:dyDescent="0.25">
      <c r="A317" s="8" t="s">
        <v>26</v>
      </c>
      <c r="B317" s="26" t="s">
        <v>367</v>
      </c>
      <c r="C317" s="12">
        <v>47761447.850000001</v>
      </c>
      <c r="D317" s="12">
        <v>47004046.810000002</v>
      </c>
      <c r="E317" s="29">
        <f t="shared" si="21"/>
        <v>98.414200000011093</v>
      </c>
      <c r="F317" s="12">
        <f t="shared" si="22"/>
        <v>757401.03999999911</v>
      </c>
      <c r="G317" s="2"/>
    </row>
    <row r="318" spans="1:7" ht="30" x14ac:dyDescent="0.25">
      <c r="A318" s="8" t="s">
        <v>38</v>
      </c>
      <c r="B318" s="26" t="s">
        <v>368</v>
      </c>
      <c r="C318" s="12">
        <v>47761447.850000001</v>
      </c>
      <c r="D318" s="12">
        <v>47004046.810000002</v>
      </c>
      <c r="E318" s="29">
        <f t="shared" si="21"/>
        <v>98.414200000011093</v>
      </c>
      <c r="F318" s="12">
        <f t="shared" si="22"/>
        <v>757401.03999999911</v>
      </c>
      <c r="G318" s="2"/>
    </row>
    <row r="319" spans="1:7" ht="45" x14ac:dyDescent="0.25">
      <c r="A319" s="8" t="s">
        <v>39</v>
      </c>
      <c r="B319" s="26" t="s">
        <v>369</v>
      </c>
      <c r="C319" s="12">
        <v>12182800</v>
      </c>
      <c r="D319" s="12">
        <v>11425398.960000001</v>
      </c>
      <c r="E319" s="29">
        <f t="shared" si="21"/>
        <v>93.783029845355756</v>
      </c>
      <c r="F319" s="12">
        <f t="shared" si="22"/>
        <v>757401.03999999911</v>
      </c>
      <c r="G319" s="2"/>
    </row>
    <row r="320" spans="1:7" x14ac:dyDescent="0.25">
      <c r="A320" s="8" t="s">
        <v>87</v>
      </c>
      <c r="B320" s="26" t="s">
        <v>370</v>
      </c>
      <c r="C320" s="12">
        <v>35578647.850000001</v>
      </c>
      <c r="D320" s="12">
        <v>35578647.850000001</v>
      </c>
      <c r="E320" s="29">
        <f t="shared" si="21"/>
        <v>100</v>
      </c>
      <c r="F320" s="12">
        <f t="shared" si="22"/>
        <v>0</v>
      </c>
      <c r="G320" s="2"/>
    </row>
    <row r="321" spans="1:7" ht="30" x14ac:dyDescent="0.25">
      <c r="A321" s="8" t="s">
        <v>63</v>
      </c>
      <c r="B321" s="26" t="s">
        <v>371</v>
      </c>
      <c r="C321" s="12">
        <v>50381336</v>
      </c>
      <c r="D321" s="12">
        <v>50381336</v>
      </c>
      <c r="E321" s="29">
        <f t="shared" si="21"/>
        <v>100</v>
      </c>
      <c r="F321" s="12">
        <f t="shared" si="22"/>
        <v>0</v>
      </c>
      <c r="G321" s="2"/>
    </row>
    <row r="322" spans="1:7" x14ac:dyDescent="0.25">
      <c r="A322" s="8" t="s">
        <v>64</v>
      </c>
      <c r="B322" s="26" t="s">
        <v>372</v>
      </c>
      <c r="C322" s="12">
        <v>50381336</v>
      </c>
      <c r="D322" s="12">
        <v>50381336</v>
      </c>
      <c r="E322" s="29">
        <f t="shared" si="21"/>
        <v>100</v>
      </c>
      <c r="F322" s="12">
        <f t="shared" si="22"/>
        <v>0</v>
      </c>
      <c r="G322" s="2"/>
    </row>
    <row r="323" spans="1:7" ht="45" x14ac:dyDescent="0.25">
      <c r="A323" s="8" t="s">
        <v>65</v>
      </c>
      <c r="B323" s="26" t="s">
        <v>373</v>
      </c>
      <c r="C323" s="12">
        <v>50381336</v>
      </c>
      <c r="D323" s="12">
        <v>50381336</v>
      </c>
      <c r="E323" s="29">
        <f t="shared" si="21"/>
        <v>100</v>
      </c>
      <c r="F323" s="12">
        <f t="shared" si="22"/>
        <v>0</v>
      </c>
      <c r="G323" s="2"/>
    </row>
    <row r="324" spans="1:7" ht="30" x14ac:dyDescent="0.25">
      <c r="A324" s="8" t="s">
        <v>41</v>
      </c>
      <c r="B324" s="26" t="s">
        <v>374</v>
      </c>
      <c r="C324" s="12">
        <v>4520932.99</v>
      </c>
      <c r="D324" s="12">
        <v>4520932.99</v>
      </c>
      <c r="E324" s="29">
        <f t="shared" si="21"/>
        <v>100</v>
      </c>
      <c r="F324" s="12">
        <f t="shared" si="22"/>
        <v>0</v>
      </c>
      <c r="G324" s="2"/>
    </row>
    <row r="325" spans="1:7" x14ac:dyDescent="0.25">
      <c r="A325" s="8" t="s">
        <v>57</v>
      </c>
      <c r="B325" s="26" t="s">
        <v>375</v>
      </c>
      <c r="C325" s="12">
        <v>4520932.99</v>
      </c>
      <c r="D325" s="12">
        <v>4520932.99</v>
      </c>
      <c r="E325" s="29">
        <f t="shared" si="21"/>
        <v>100</v>
      </c>
      <c r="F325" s="12">
        <f t="shared" si="22"/>
        <v>0</v>
      </c>
      <c r="G325" s="2"/>
    </row>
    <row r="326" spans="1:7" x14ac:dyDescent="0.25">
      <c r="A326" s="8" t="s">
        <v>58</v>
      </c>
      <c r="B326" s="26" t="s">
        <v>376</v>
      </c>
      <c r="C326" s="12">
        <v>4520932.99</v>
      </c>
      <c r="D326" s="12">
        <v>4520932.99</v>
      </c>
      <c r="E326" s="29">
        <f t="shared" si="21"/>
        <v>100</v>
      </c>
      <c r="F326" s="12">
        <f t="shared" si="22"/>
        <v>0</v>
      </c>
      <c r="G326" s="2"/>
    </row>
    <row r="327" spans="1:7" x14ac:dyDescent="0.25">
      <c r="A327" s="10" t="s">
        <v>88</v>
      </c>
      <c r="B327" s="27" t="s">
        <v>377</v>
      </c>
      <c r="C327" s="28">
        <v>336875292.10000002</v>
      </c>
      <c r="D327" s="28">
        <v>336432523.33999997</v>
      </c>
      <c r="E327" s="25">
        <f t="shared" si="21"/>
        <v>99.868565973705003</v>
      </c>
      <c r="F327" s="28">
        <f t="shared" si="22"/>
        <v>442768.76000005007</v>
      </c>
      <c r="G327" s="2"/>
    </row>
    <row r="328" spans="1:7" x14ac:dyDescent="0.25">
      <c r="A328" s="8" t="s">
        <v>89</v>
      </c>
      <c r="B328" s="30" t="s">
        <v>378</v>
      </c>
      <c r="C328" s="12">
        <v>143788533.18000001</v>
      </c>
      <c r="D328" s="12">
        <v>143788533.18000001</v>
      </c>
      <c r="E328" s="29">
        <f t="shared" si="21"/>
        <v>100</v>
      </c>
      <c r="F328" s="12">
        <f t="shared" si="22"/>
        <v>0</v>
      </c>
      <c r="G328" s="2"/>
    </row>
    <row r="329" spans="1:7" ht="30" x14ac:dyDescent="0.25">
      <c r="A329" s="8" t="s">
        <v>22</v>
      </c>
      <c r="B329" s="30" t="s">
        <v>442</v>
      </c>
      <c r="C329" s="12">
        <v>4070871.96</v>
      </c>
      <c r="D329" s="12">
        <v>4070871.96</v>
      </c>
      <c r="E329" s="29">
        <f t="shared" si="21"/>
        <v>100</v>
      </c>
      <c r="F329" s="12">
        <f t="shared" si="22"/>
        <v>0</v>
      </c>
      <c r="G329" s="2"/>
    </row>
    <row r="330" spans="1:7" ht="30" x14ac:dyDescent="0.25">
      <c r="A330" s="8" t="s">
        <v>23</v>
      </c>
      <c r="B330" s="30" t="s">
        <v>443</v>
      </c>
      <c r="C330" s="12">
        <v>4070871.96</v>
      </c>
      <c r="D330" s="12">
        <v>4070871.96</v>
      </c>
      <c r="E330" s="29">
        <f t="shared" si="21"/>
        <v>100</v>
      </c>
      <c r="F330" s="12">
        <f t="shared" si="22"/>
        <v>0</v>
      </c>
      <c r="G330" s="2"/>
    </row>
    <row r="331" spans="1:7" x14ac:dyDescent="0.25">
      <c r="A331" s="8" t="s">
        <v>25</v>
      </c>
      <c r="B331" s="30" t="s">
        <v>444</v>
      </c>
      <c r="C331" s="12">
        <v>4070871.96</v>
      </c>
      <c r="D331" s="12">
        <v>4070871.96</v>
      </c>
      <c r="E331" s="29">
        <f t="shared" si="21"/>
        <v>100</v>
      </c>
      <c r="F331" s="12">
        <f t="shared" si="22"/>
        <v>0</v>
      </c>
      <c r="G331" s="2"/>
    </row>
    <row r="332" spans="1:7" ht="30" x14ac:dyDescent="0.25">
      <c r="A332" s="8" t="s">
        <v>41</v>
      </c>
      <c r="B332" s="26" t="s">
        <v>379</v>
      </c>
      <c r="C332" s="12">
        <v>139717661.22</v>
      </c>
      <c r="D332" s="12">
        <v>139717661.22</v>
      </c>
      <c r="E332" s="29">
        <f t="shared" si="21"/>
        <v>100</v>
      </c>
      <c r="F332" s="12">
        <f t="shared" si="22"/>
        <v>0</v>
      </c>
      <c r="G332" s="2"/>
    </row>
    <row r="333" spans="1:7" x14ac:dyDescent="0.25">
      <c r="A333" s="8" t="s">
        <v>57</v>
      </c>
      <c r="B333" s="26" t="s">
        <v>380</v>
      </c>
      <c r="C333" s="12">
        <v>68624257.439999998</v>
      </c>
      <c r="D333" s="12">
        <v>68624257.439999998</v>
      </c>
      <c r="E333" s="29">
        <f t="shared" si="21"/>
        <v>100</v>
      </c>
      <c r="F333" s="12">
        <f t="shared" si="22"/>
        <v>0</v>
      </c>
      <c r="G333" s="2"/>
    </row>
    <row r="334" spans="1:7" ht="60" x14ac:dyDescent="0.25">
      <c r="A334" s="8" t="s">
        <v>71</v>
      </c>
      <c r="B334" s="26" t="s">
        <v>381</v>
      </c>
      <c r="C334" s="12">
        <v>65687811.439999998</v>
      </c>
      <c r="D334" s="12">
        <v>65687811.439999998</v>
      </c>
      <c r="E334" s="29">
        <f t="shared" si="21"/>
        <v>100</v>
      </c>
      <c r="F334" s="12">
        <f t="shared" si="22"/>
        <v>0</v>
      </c>
      <c r="G334" s="2"/>
    </row>
    <row r="335" spans="1:7" x14ac:dyDescent="0.25">
      <c r="A335" s="8" t="s">
        <v>58</v>
      </c>
      <c r="B335" s="26" t="s">
        <v>382</v>
      </c>
      <c r="C335" s="12">
        <v>2936446</v>
      </c>
      <c r="D335" s="12">
        <v>2936446</v>
      </c>
      <c r="E335" s="29">
        <f t="shared" si="21"/>
        <v>100</v>
      </c>
      <c r="F335" s="12">
        <f t="shared" si="22"/>
        <v>0</v>
      </c>
      <c r="G335" s="2"/>
    </row>
    <row r="336" spans="1:7" x14ac:dyDescent="0.25">
      <c r="A336" s="8" t="s">
        <v>73</v>
      </c>
      <c r="B336" s="26" t="s">
        <v>383</v>
      </c>
      <c r="C336" s="12">
        <v>71093403.780000001</v>
      </c>
      <c r="D336" s="12">
        <v>71093403.780000001</v>
      </c>
      <c r="E336" s="29">
        <f t="shared" si="21"/>
        <v>100</v>
      </c>
      <c r="F336" s="12">
        <f t="shared" si="22"/>
        <v>0</v>
      </c>
      <c r="G336" s="2"/>
    </row>
    <row r="337" spans="1:7" ht="60" x14ac:dyDescent="0.25">
      <c r="A337" s="8" t="s">
        <v>74</v>
      </c>
      <c r="B337" s="26" t="s">
        <v>384</v>
      </c>
      <c r="C337" s="12">
        <v>68482405</v>
      </c>
      <c r="D337" s="12">
        <v>68482405</v>
      </c>
      <c r="E337" s="29">
        <f t="shared" si="21"/>
        <v>100</v>
      </c>
      <c r="F337" s="12">
        <f t="shared" si="22"/>
        <v>0</v>
      </c>
      <c r="G337" s="2"/>
    </row>
    <row r="338" spans="1:7" x14ac:dyDescent="0.25">
      <c r="A338" s="8" t="s">
        <v>75</v>
      </c>
      <c r="B338" s="26" t="s">
        <v>385</v>
      </c>
      <c r="C338" s="12">
        <v>2610998.7799999998</v>
      </c>
      <c r="D338" s="12">
        <v>2610998.7799999998</v>
      </c>
      <c r="E338" s="29">
        <f t="shared" ref="E338:E374" si="23">(D338/C338)*100</f>
        <v>100</v>
      </c>
      <c r="F338" s="12">
        <f t="shared" si="22"/>
        <v>0</v>
      </c>
      <c r="G338" s="2"/>
    </row>
    <row r="339" spans="1:7" x14ac:dyDescent="0.25">
      <c r="A339" s="8" t="s">
        <v>90</v>
      </c>
      <c r="B339" s="26" t="s">
        <v>386</v>
      </c>
      <c r="C339" s="12">
        <v>162043165.40000001</v>
      </c>
      <c r="D339" s="12">
        <v>162043165.40000001</v>
      </c>
      <c r="E339" s="29">
        <f t="shared" si="23"/>
        <v>100</v>
      </c>
      <c r="F339" s="12">
        <f t="shared" si="22"/>
        <v>0</v>
      </c>
      <c r="G339" s="2"/>
    </row>
    <row r="340" spans="1:7" ht="30" x14ac:dyDescent="0.25">
      <c r="A340" s="8" t="s">
        <v>41</v>
      </c>
      <c r="B340" s="26" t="s">
        <v>387</v>
      </c>
      <c r="C340" s="12">
        <v>162043165.40000001</v>
      </c>
      <c r="D340" s="12">
        <v>162043165.40000001</v>
      </c>
      <c r="E340" s="29">
        <f t="shared" si="23"/>
        <v>100</v>
      </c>
      <c r="F340" s="12">
        <f t="shared" si="22"/>
        <v>0</v>
      </c>
      <c r="G340" s="2"/>
    </row>
    <row r="341" spans="1:7" x14ac:dyDescent="0.25">
      <c r="A341" s="8" t="s">
        <v>57</v>
      </c>
      <c r="B341" s="26" t="s">
        <v>388</v>
      </c>
      <c r="C341" s="12">
        <v>120558659.62</v>
      </c>
      <c r="D341" s="12">
        <v>120558659.62</v>
      </c>
      <c r="E341" s="29">
        <f t="shared" si="23"/>
        <v>100</v>
      </c>
      <c r="F341" s="12">
        <f t="shared" si="22"/>
        <v>0</v>
      </c>
      <c r="G341" s="2"/>
    </row>
    <row r="342" spans="1:7" ht="60" x14ac:dyDescent="0.25">
      <c r="A342" s="8" t="s">
        <v>71</v>
      </c>
      <c r="B342" s="26" t="s">
        <v>389</v>
      </c>
      <c r="C342" s="12">
        <v>106569313.73</v>
      </c>
      <c r="D342" s="12">
        <v>106569313.73</v>
      </c>
      <c r="E342" s="29">
        <f t="shared" si="23"/>
        <v>100</v>
      </c>
      <c r="F342" s="12">
        <f t="shared" si="22"/>
        <v>0</v>
      </c>
      <c r="G342" s="2"/>
    </row>
    <row r="343" spans="1:7" x14ac:dyDescent="0.25">
      <c r="A343" s="8" t="s">
        <v>58</v>
      </c>
      <c r="B343" s="26" t="s">
        <v>390</v>
      </c>
      <c r="C343" s="12">
        <v>13989345.890000001</v>
      </c>
      <c r="D343" s="12">
        <v>13989345.890000001</v>
      </c>
      <c r="E343" s="29">
        <f t="shared" si="23"/>
        <v>100</v>
      </c>
      <c r="F343" s="12">
        <f t="shared" si="22"/>
        <v>0</v>
      </c>
      <c r="G343" s="2"/>
    </row>
    <row r="344" spans="1:7" x14ac:dyDescent="0.25">
      <c r="A344" s="8" t="s">
        <v>73</v>
      </c>
      <c r="B344" s="26" t="s">
        <v>391</v>
      </c>
      <c r="C344" s="12">
        <v>41484505.780000001</v>
      </c>
      <c r="D344" s="12">
        <v>41484505.780000001</v>
      </c>
      <c r="E344" s="29">
        <f t="shared" si="23"/>
        <v>100</v>
      </c>
      <c r="F344" s="12">
        <f t="shared" si="22"/>
        <v>0</v>
      </c>
      <c r="G344" s="2"/>
    </row>
    <row r="345" spans="1:7" ht="60" x14ac:dyDescent="0.25">
      <c r="A345" s="8" t="s">
        <v>74</v>
      </c>
      <c r="B345" s="26" t="s">
        <v>392</v>
      </c>
      <c r="C345" s="12">
        <v>39543344.490000002</v>
      </c>
      <c r="D345" s="12">
        <v>39543344.490000002</v>
      </c>
      <c r="E345" s="29">
        <f t="shared" si="23"/>
        <v>100</v>
      </c>
      <c r="F345" s="12">
        <f t="shared" si="22"/>
        <v>0</v>
      </c>
      <c r="G345" s="2"/>
    </row>
    <row r="346" spans="1:7" x14ac:dyDescent="0.25">
      <c r="A346" s="8" t="s">
        <v>75</v>
      </c>
      <c r="B346" s="26" t="s">
        <v>393</v>
      </c>
      <c r="C346" s="12">
        <v>1941161.29</v>
      </c>
      <c r="D346" s="12">
        <v>1941161.29</v>
      </c>
      <c r="E346" s="29">
        <f t="shared" si="23"/>
        <v>100</v>
      </c>
      <c r="F346" s="12">
        <f t="shared" si="22"/>
        <v>0</v>
      </c>
      <c r="G346" s="2"/>
    </row>
    <row r="347" spans="1:7" ht="30" x14ac:dyDescent="0.25">
      <c r="A347" s="8" t="s">
        <v>91</v>
      </c>
      <c r="B347" s="26" t="s">
        <v>394</v>
      </c>
      <c r="C347" s="12">
        <v>31043593.52</v>
      </c>
      <c r="D347" s="12">
        <v>30600824.760000002</v>
      </c>
      <c r="E347" s="29">
        <f t="shared" si="23"/>
        <v>98.573719373967634</v>
      </c>
      <c r="F347" s="12">
        <f t="shared" si="22"/>
        <v>442768.75999999791</v>
      </c>
      <c r="G347" s="2"/>
    </row>
    <row r="348" spans="1:7" ht="75" x14ac:dyDescent="0.25">
      <c r="A348" s="8" t="s">
        <v>15</v>
      </c>
      <c r="B348" s="26" t="s">
        <v>395</v>
      </c>
      <c r="C348" s="12">
        <v>27619193.219999999</v>
      </c>
      <c r="D348" s="12">
        <v>27566797.07</v>
      </c>
      <c r="E348" s="29">
        <f t="shared" si="23"/>
        <v>99.810290801825246</v>
      </c>
      <c r="F348" s="12">
        <f t="shared" si="22"/>
        <v>52396.14999999851</v>
      </c>
      <c r="G348" s="2"/>
    </row>
    <row r="349" spans="1:7" ht="30" x14ac:dyDescent="0.25">
      <c r="A349" s="8" t="s">
        <v>16</v>
      </c>
      <c r="B349" s="26" t="s">
        <v>396</v>
      </c>
      <c r="C349" s="12">
        <v>27619193.219999999</v>
      </c>
      <c r="D349" s="12">
        <v>27566797.07</v>
      </c>
      <c r="E349" s="29">
        <f t="shared" si="23"/>
        <v>99.810290801825246</v>
      </c>
      <c r="F349" s="12">
        <f t="shared" si="22"/>
        <v>52396.14999999851</v>
      </c>
      <c r="G349" s="2"/>
    </row>
    <row r="350" spans="1:7" ht="30" x14ac:dyDescent="0.25">
      <c r="A350" s="8" t="s">
        <v>17</v>
      </c>
      <c r="B350" s="26" t="s">
        <v>397</v>
      </c>
      <c r="C350" s="12">
        <v>18044824.690000001</v>
      </c>
      <c r="D350" s="12">
        <v>18040456.109999999</v>
      </c>
      <c r="E350" s="29">
        <f t="shared" si="23"/>
        <v>99.975790399324723</v>
      </c>
      <c r="F350" s="12">
        <f t="shared" si="22"/>
        <v>4368.5800000019372</v>
      </c>
      <c r="G350" s="2"/>
    </row>
    <row r="351" spans="1:7" ht="45" x14ac:dyDescent="0.25">
      <c r="A351" s="8" t="s">
        <v>18</v>
      </c>
      <c r="B351" s="26" t="s">
        <v>398</v>
      </c>
      <c r="C351" s="12">
        <v>956156.92</v>
      </c>
      <c r="D351" s="12">
        <v>950156.92</v>
      </c>
      <c r="E351" s="29">
        <f t="shared" si="23"/>
        <v>99.372487938486074</v>
      </c>
      <c r="F351" s="12">
        <f t="shared" ref="F351:F374" si="24">C351-D351</f>
        <v>6000</v>
      </c>
      <c r="G351" s="2"/>
    </row>
    <row r="352" spans="1:7" ht="30" x14ac:dyDescent="0.25">
      <c r="A352" s="8" t="s">
        <v>21</v>
      </c>
      <c r="B352" s="26" t="s">
        <v>399</v>
      </c>
      <c r="C352" s="12">
        <v>3149218</v>
      </c>
      <c r="D352" s="12">
        <v>3135467.1</v>
      </c>
      <c r="E352" s="29">
        <f t="shared" si="23"/>
        <v>99.563355093232673</v>
      </c>
      <c r="F352" s="12">
        <f t="shared" si="24"/>
        <v>13750.899999999907</v>
      </c>
      <c r="G352" s="2"/>
    </row>
    <row r="353" spans="1:7" ht="60" x14ac:dyDescent="0.25">
      <c r="A353" s="8" t="s">
        <v>19</v>
      </c>
      <c r="B353" s="26" t="s">
        <v>400</v>
      </c>
      <c r="C353" s="12">
        <v>5468993.6100000003</v>
      </c>
      <c r="D353" s="12">
        <v>5440716.9400000004</v>
      </c>
      <c r="E353" s="29">
        <f t="shared" si="23"/>
        <v>99.482963923229022</v>
      </c>
      <c r="F353" s="12">
        <f t="shared" si="24"/>
        <v>28276.669999999925</v>
      </c>
      <c r="G353" s="2"/>
    </row>
    <row r="354" spans="1:7" ht="30" x14ac:dyDescent="0.25">
      <c r="A354" s="38" t="s">
        <v>22</v>
      </c>
      <c r="B354" s="26" t="s">
        <v>401</v>
      </c>
      <c r="C354" s="12">
        <v>3061627.3</v>
      </c>
      <c r="D354" s="12">
        <v>2959796.69</v>
      </c>
      <c r="E354" s="29">
        <f t="shared" si="23"/>
        <v>96.673971061075932</v>
      </c>
      <c r="F354" s="12">
        <f t="shared" si="24"/>
        <v>101830.60999999987</v>
      </c>
      <c r="G354" s="2"/>
    </row>
    <row r="355" spans="1:7" ht="30" x14ac:dyDescent="0.25">
      <c r="A355" s="8" t="s">
        <v>23</v>
      </c>
      <c r="B355" s="26" t="s">
        <v>402</v>
      </c>
      <c r="C355" s="12">
        <v>3061627.3</v>
      </c>
      <c r="D355" s="12">
        <v>2959796.69</v>
      </c>
      <c r="E355" s="29">
        <f t="shared" si="23"/>
        <v>96.673971061075932</v>
      </c>
      <c r="F355" s="12">
        <f t="shared" si="24"/>
        <v>101830.60999999987</v>
      </c>
      <c r="G355" s="2"/>
    </row>
    <row r="356" spans="1:7" ht="30" x14ac:dyDescent="0.25">
      <c r="A356" s="8" t="s">
        <v>24</v>
      </c>
      <c r="B356" s="26" t="s">
        <v>403</v>
      </c>
      <c r="C356" s="12">
        <v>625558.69999999995</v>
      </c>
      <c r="D356" s="12">
        <v>606858.48</v>
      </c>
      <c r="E356" s="29">
        <f t="shared" si="23"/>
        <v>97.01063705132708</v>
      </c>
      <c r="F356" s="12">
        <f t="shared" si="24"/>
        <v>18700.219999999972</v>
      </c>
      <c r="G356" s="2"/>
    </row>
    <row r="357" spans="1:7" x14ac:dyDescent="0.25">
      <c r="A357" s="8" t="s">
        <v>25</v>
      </c>
      <c r="B357" s="26" t="s">
        <v>404</v>
      </c>
      <c r="C357" s="12">
        <v>2062127.26</v>
      </c>
      <c r="D357" s="12">
        <v>2002333.17</v>
      </c>
      <c r="E357" s="29">
        <f t="shared" si="23"/>
        <v>97.100368577640538</v>
      </c>
      <c r="F357" s="12">
        <f t="shared" si="24"/>
        <v>59794.090000000084</v>
      </c>
      <c r="G357" s="2"/>
    </row>
    <row r="358" spans="1:7" x14ac:dyDescent="0.25">
      <c r="A358" s="8" t="s">
        <v>29</v>
      </c>
      <c r="B358" s="26" t="s">
        <v>405</v>
      </c>
      <c r="C358" s="12">
        <v>373941.34</v>
      </c>
      <c r="D358" s="12">
        <v>350605.04</v>
      </c>
      <c r="E358" s="29">
        <f>(D358/C358)*100</f>
        <v>93.75936878228012</v>
      </c>
      <c r="F358" s="12">
        <f t="shared" si="24"/>
        <v>23336.300000000047</v>
      </c>
      <c r="G358" s="2"/>
    </row>
    <row r="359" spans="1:7" x14ac:dyDescent="0.25">
      <c r="A359" s="8" t="s">
        <v>26</v>
      </c>
      <c r="B359" s="26" t="s">
        <v>406</v>
      </c>
      <c r="C359" s="12">
        <v>69137</v>
      </c>
      <c r="D359" s="12">
        <v>69137</v>
      </c>
      <c r="E359" s="29">
        <f t="shared" si="23"/>
        <v>100</v>
      </c>
      <c r="F359" s="12">
        <f t="shared" si="24"/>
        <v>0</v>
      </c>
      <c r="G359" s="2"/>
    </row>
    <row r="360" spans="1:7" x14ac:dyDescent="0.25">
      <c r="A360" s="8" t="s">
        <v>92</v>
      </c>
      <c r="B360" s="30" t="s">
        <v>407</v>
      </c>
      <c r="C360" s="12">
        <v>69137</v>
      </c>
      <c r="D360" s="12">
        <v>69137</v>
      </c>
      <c r="E360" s="29">
        <f t="shared" si="23"/>
        <v>100</v>
      </c>
      <c r="F360" s="12">
        <f t="shared" si="24"/>
        <v>0</v>
      </c>
      <c r="G360" s="2"/>
    </row>
    <row r="361" spans="1:7" x14ac:dyDescent="0.25">
      <c r="A361" s="8" t="s">
        <v>30</v>
      </c>
      <c r="B361" s="30" t="s">
        <v>408</v>
      </c>
      <c r="C361" s="12">
        <v>293636</v>
      </c>
      <c r="D361" s="12">
        <v>5094</v>
      </c>
      <c r="E361" s="29">
        <f t="shared" si="23"/>
        <v>1.7348009099701671</v>
      </c>
      <c r="F361" s="12">
        <f t="shared" si="24"/>
        <v>288542</v>
      </c>
      <c r="G361" s="2"/>
    </row>
    <row r="362" spans="1:7" x14ac:dyDescent="0.25">
      <c r="A362" s="8" t="s">
        <v>31</v>
      </c>
      <c r="B362" s="30" t="s">
        <v>464</v>
      </c>
      <c r="C362" s="12">
        <v>290576</v>
      </c>
      <c r="D362" s="12">
        <v>2034</v>
      </c>
      <c r="E362" s="29">
        <f t="shared" si="23"/>
        <v>0.69998898739056215</v>
      </c>
      <c r="F362" s="12">
        <f t="shared" si="24"/>
        <v>288542</v>
      </c>
      <c r="G362" s="2"/>
    </row>
    <row r="363" spans="1:7" ht="45" x14ac:dyDescent="0.25">
      <c r="A363" s="8" t="s">
        <v>32</v>
      </c>
      <c r="B363" s="30" t="s">
        <v>465</v>
      </c>
      <c r="C363" s="12">
        <v>290576</v>
      </c>
      <c r="D363" s="12">
        <v>2034</v>
      </c>
      <c r="E363" s="29">
        <f t="shared" si="23"/>
        <v>0.69998898739056215</v>
      </c>
      <c r="F363" s="12">
        <f t="shared" si="24"/>
        <v>288542</v>
      </c>
      <c r="G363" s="2"/>
    </row>
    <row r="364" spans="1:7" x14ac:dyDescent="0.25">
      <c r="A364" s="8" t="s">
        <v>33</v>
      </c>
      <c r="B364" s="26" t="s">
        <v>409</v>
      </c>
      <c r="C364" s="12">
        <v>3060</v>
      </c>
      <c r="D364" s="12">
        <v>3060</v>
      </c>
      <c r="E364" s="29">
        <f t="shared" si="23"/>
        <v>100</v>
      </c>
      <c r="F364" s="12">
        <f t="shared" si="24"/>
        <v>0</v>
      </c>
      <c r="G364" s="2"/>
    </row>
    <row r="365" spans="1:7" x14ac:dyDescent="0.25">
      <c r="A365" s="11" t="s">
        <v>35</v>
      </c>
      <c r="B365" s="30" t="s">
        <v>410</v>
      </c>
      <c r="C365" s="33">
        <v>3060</v>
      </c>
      <c r="D365" s="33">
        <v>3060</v>
      </c>
      <c r="E365" s="32">
        <f t="shared" si="23"/>
        <v>100</v>
      </c>
      <c r="F365" s="33">
        <f t="shared" si="24"/>
        <v>0</v>
      </c>
      <c r="G365" s="2"/>
    </row>
    <row r="366" spans="1:7" x14ac:dyDescent="0.25">
      <c r="A366" s="10" t="s">
        <v>93</v>
      </c>
      <c r="B366" s="27" t="s">
        <v>411</v>
      </c>
      <c r="C366" s="28">
        <v>8500000</v>
      </c>
      <c r="D366" s="28">
        <v>8500000</v>
      </c>
      <c r="E366" s="25">
        <f t="shared" si="23"/>
        <v>100</v>
      </c>
      <c r="F366" s="28">
        <f t="shared" si="24"/>
        <v>0</v>
      </c>
      <c r="G366" s="2"/>
    </row>
    <row r="367" spans="1:7" x14ac:dyDescent="0.25">
      <c r="A367" s="8" t="s">
        <v>94</v>
      </c>
      <c r="B367" s="26" t="s">
        <v>412</v>
      </c>
      <c r="C367" s="12">
        <v>8500000</v>
      </c>
      <c r="D367" s="12">
        <v>8500000</v>
      </c>
      <c r="E367" s="29">
        <f t="shared" si="23"/>
        <v>100</v>
      </c>
      <c r="F367" s="12">
        <f t="shared" si="24"/>
        <v>0</v>
      </c>
      <c r="G367" s="2"/>
    </row>
    <row r="368" spans="1:7" ht="30" x14ac:dyDescent="0.25">
      <c r="A368" s="8" t="s">
        <v>41</v>
      </c>
      <c r="B368" s="26" t="s">
        <v>413</v>
      </c>
      <c r="C368" s="12">
        <v>8500000</v>
      </c>
      <c r="D368" s="12">
        <v>8500000</v>
      </c>
      <c r="E368" s="29">
        <f t="shared" si="23"/>
        <v>100</v>
      </c>
      <c r="F368" s="12">
        <f t="shared" si="24"/>
        <v>0</v>
      </c>
      <c r="G368" s="2"/>
    </row>
    <row r="369" spans="1:7" x14ac:dyDescent="0.25">
      <c r="A369" s="8" t="s">
        <v>57</v>
      </c>
      <c r="B369" s="26" t="s">
        <v>414</v>
      </c>
      <c r="C369" s="12">
        <v>8500000</v>
      </c>
      <c r="D369" s="12">
        <v>8500000</v>
      </c>
      <c r="E369" s="29">
        <f t="shared" si="23"/>
        <v>100</v>
      </c>
      <c r="F369" s="12">
        <f t="shared" si="24"/>
        <v>0</v>
      </c>
      <c r="G369" s="2"/>
    </row>
    <row r="370" spans="1:7" ht="60" x14ac:dyDescent="0.25">
      <c r="A370" s="11" t="s">
        <v>71</v>
      </c>
      <c r="B370" s="30" t="s">
        <v>415</v>
      </c>
      <c r="C370" s="33">
        <v>8500000</v>
      </c>
      <c r="D370" s="33">
        <v>8500000</v>
      </c>
      <c r="E370" s="32">
        <f t="shared" si="23"/>
        <v>100</v>
      </c>
      <c r="F370" s="33">
        <f t="shared" si="24"/>
        <v>0</v>
      </c>
      <c r="G370" s="2"/>
    </row>
    <row r="371" spans="1:7" ht="29.25" x14ac:dyDescent="0.25">
      <c r="A371" s="10" t="s">
        <v>95</v>
      </c>
      <c r="B371" s="27" t="s">
        <v>416</v>
      </c>
      <c r="C371" s="28">
        <v>11885752.41</v>
      </c>
      <c r="D371" s="28">
        <v>11885752.41</v>
      </c>
      <c r="E371" s="25">
        <f t="shared" si="23"/>
        <v>100</v>
      </c>
      <c r="F371" s="28">
        <f t="shared" si="24"/>
        <v>0</v>
      </c>
      <c r="G371" s="2"/>
    </row>
    <row r="372" spans="1:7" ht="30" x14ac:dyDescent="0.25">
      <c r="A372" s="8" t="s">
        <v>96</v>
      </c>
      <c r="B372" s="26" t="s">
        <v>417</v>
      </c>
      <c r="C372" s="12">
        <v>11885752.41</v>
      </c>
      <c r="D372" s="12">
        <v>11885752.41</v>
      </c>
      <c r="E372" s="32">
        <f t="shared" si="23"/>
        <v>100</v>
      </c>
      <c r="F372" s="12">
        <f t="shared" si="24"/>
        <v>0</v>
      </c>
      <c r="G372" s="2"/>
    </row>
    <row r="373" spans="1:7" ht="30" x14ac:dyDescent="0.25">
      <c r="A373" s="8" t="s">
        <v>97</v>
      </c>
      <c r="B373" s="26" t="s">
        <v>418</v>
      </c>
      <c r="C373" s="12">
        <v>11885752.41</v>
      </c>
      <c r="D373" s="12">
        <v>11885752.41</v>
      </c>
      <c r="E373" s="32">
        <f>(D373/C373)*100</f>
        <v>100</v>
      </c>
      <c r="F373" s="12">
        <f t="shared" si="24"/>
        <v>0</v>
      </c>
      <c r="G373" s="2"/>
    </row>
    <row r="374" spans="1:7" x14ac:dyDescent="0.25">
      <c r="A374" s="8" t="s">
        <v>98</v>
      </c>
      <c r="B374" s="26" t="s">
        <v>419</v>
      </c>
      <c r="C374" s="12">
        <v>11885752.41</v>
      </c>
      <c r="D374" s="12">
        <v>11885752.41</v>
      </c>
      <c r="E374" s="32">
        <f t="shared" si="23"/>
        <v>100</v>
      </c>
      <c r="F374" s="12">
        <f t="shared" si="24"/>
        <v>0</v>
      </c>
    </row>
    <row r="375" spans="1:7" x14ac:dyDescent="0.25">
      <c r="B375" s="34"/>
      <c r="C375" s="34"/>
      <c r="D375" s="34"/>
      <c r="E375" s="34"/>
      <c r="F375" s="34"/>
    </row>
    <row r="376" spans="1:7" x14ac:dyDescent="0.25">
      <c r="B376" s="34"/>
      <c r="C376" s="34"/>
      <c r="D376" s="34"/>
      <c r="E376" s="34"/>
      <c r="F376" s="34"/>
    </row>
    <row r="377" spans="1:7" x14ac:dyDescent="0.25">
      <c r="B377" s="34"/>
      <c r="C377" s="34"/>
      <c r="D377" s="34"/>
      <c r="E377" s="34"/>
      <c r="F377" s="34"/>
    </row>
    <row r="378" spans="1:7" x14ac:dyDescent="0.25">
      <c r="B378" s="34"/>
      <c r="C378" s="37"/>
      <c r="D378" s="34"/>
      <c r="E378" s="34"/>
      <c r="F378" s="34"/>
    </row>
    <row r="379" spans="1:7" x14ac:dyDescent="0.25">
      <c r="B379" s="34"/>
      <c r="C379" s="34"/>
      <c r="D379" s="34"/>
      <c r="E379" s="34"/>
      <c r="F379" s="34"/>
    </row>
    <row r="380" spans="1:7" x14ac:dyDescent="0.25">
      <c r="B380" s="34"/>
      <c r="C380" s="34"/>
      <c r="D380" s="34"/>
      <c r="E380" s="34"/>
      <c r="F380" s="34"/>
    </row>
    <row r="381" spans="1:7" x14ac:dyDescent="0.25">
      <c r="B381" s="34"/>
      <c r="C381" s="34"/>
      <c r="D381" s="34"/>
      <c r="E381" s="34"/>
      <c r="F381" s="34"/>
    </row>
  </sheetData>
  <autoFilter ref="A6:G374"/>
  <mergeCells count="3">
    <mergeCell ref="A4:A5"/>
    <mergeCell ref="B4:B5"/>
    <mergeCell ref="D4:F4"/>
  </mergeCells>
  <pageMargins left="0.78749999999999998" right="0.59027779999999996" top="0.59027779999999996" bottom="0.39374999999999999" header="0" footer="0"/>
  <pageSetup paperSize="9" scale="58" fitToWidth="2" fitToHeight="0" orientation="portrait" r:id="rId1"/>
  <headerFooter>
    <oddFooter>&amp;R&amp;D&amp; СТР. &amp;P</oddFooter>
    <evenFooter>&amp;R&amp;D&amp; СТР. &amp;P</even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4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Code&gt;0503317M&lt;/Code&gt;&#10;  &lt;DocLink&gt;3436805&lt;/DocLink&gt;&#10;  &lt;DocName&gt;Отчет об исполнении консолидированного бюджета субъекта Российской Федерации и бюджета территориального государственного внебюджетного фонда&lt;/DocName&gt;&#10;  &lt;VariantName&gt;_Орг=07002_Ф=0503317M_Период=май 2024 года_%N&lt;/VariantName&gt;&#10;  &lt;VariantLink xsi:nil=&quot;true&quot; /&gt;&#10;  &lt;SvodReportLink xsi:nil=&quot;true&quot; /&gt;&#10;  &lt;ReportLink xsi:nil=&quot;true&quot; /&gt;&#10;  &lt;Note /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F68F6D39-DD50-44ED-BF58-429FCDDC4DA8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Расходы</vt:lpstr>
      <vt:lpstr>Расходы!Заголовки_для_печати</vt:lpstr>
      <vt:lpstr>Расходы!Область_печати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Sockaya</dc:creator>
  <cp:lastModifiedBy>Гончар</cp:lastModifiedBy>
  <cp:lastPrinted>2026-01-21T07:32:41Z</cp:lastPrinted>
  <dcterms:created xsi:type="dcterms:W3CDTF">2024-06-13T10:43:13Z</dcterms:created>
  <dcterms:modified xsi:type="dcterms:W3CDTF">2026-01-21T07:32:55Z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Отчет об исполнении консолидированного бюджета субъекта Российской Федерации и бюджета территориального государственного внебюджетного фонда</vt:lpwstr>
  </property>
  <property fmtid="{D5CDD505-2E9C-101B-9397-08002B2CF9AE}" pid="3" name="Название отчета">
    <vt:lpwstr/>
  </property>
  <property fmtid="{D5CDD505-2E9C-101B-9397-08002B2CF9AE}" pid="4" name="Версия клиента">
    <vt:lpwstr>20.2.0.37821 (.NET 4.7.2)</vt:lpwstr>
  </property>
  <property fmtid="{D5CDD505-2E9C-101B-9397-08002B2CF9AE}" pid="5" name="Версия базы">
    <vt:lpwstr>20.2.0.8</vt:lpwstr>
  </property>
  <property fmtid="{D5CDD505-2E9C-101B-9397-08002B2CF9AE}" pid="6" name="Тип сервера">
    <vt:lpwstr>PostgreSQL</vt:lpwstr>
  </property>
  <property fmtid="{D5CDD505-2E9C-101B-9397-08002B2CF9AE}" pid="7" name="Сервер">
    <vt:lpwstr>10.33.69.25</vt:lpwstr>
  </property>
  <property fmtid="{D5CDD505-2E9C-101B-9397-08002B2CF9AE}" pid="8" name="База">
    <vt:lpwstr>smart</vt:lpwstr>
  </property>
  <property fmtid="{D5CDD505-2E9C-101B-9397-08002B2CF9AE}" pid="9" name="Пользователь">
    <vt:lpwstr>б-соцкая-на</vt:lpwstr>
  </property>
  <property fmtid="{D5CDD505-2E9C-101B-9397-08002B2CF9AE}" pid="10" name="Шаблон">
    <vt:lpwstr>0503317G_20220101_1.xlt</vt:lpwstr>
  </property>
  <property fmtid="{D5CDD505-2E9C-101B-9397-08002B2CF9AE}" pid="11" name="Имя варианта">
    <vt:lpwstr>_Орг=07002_Ф=0503317M_Период=май 2024 года_%N</vt:lpwstr>
  </property>
  <property fmtid="{D5CDD505-2E9C-101B-9397-08002B2CF9AE}" pid="12" name="Локальная база">
    <vt:lpwstr>не используется</vt:lpwstr>
  </property>
</Properties>
</file>