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0" yWindow="465" windowWidth="28440" windowHeight="10920"/>
  </bookViews>
  <sheets>
    <sheet name="Доходы" sheetId="2" r:id="rId1"/>
  </sheets>
  <definedNames>
    <definedName name="_xlnm.Print_Titles" localSheetId="0">Доходы!$10:$11</definedName>
  </definedNames>
  <calcPr calcId="145621"/>
</workbook>
</file>

<file path=xl/calcChain.xml><?xml version="1.0" encoding="utf-8"?>
<calcChain xmlns="http://schemas.openxmlformats.org/spreadsheetml/2006/main">
  <c r="E154" i="2" l="1"/>
  <c r="F154" i="2"/>
  <c r="F153" i="2"/>
  <c r="E153" i="2"/>
  <c r="F12" i="2"/>
  <c r="E12" i="2"/>
</calcChain>
</file>

<file path=xl/sharedStrings.xml><?xml version="1.0" encoding="utf-8"?>
<sst xmlns="http://schemas.openxmlformats.org/spreadsheetml/2006/main" count="492" uniqueCount="414">
  <si>
    <t>на  1 марта 2026 г.</t>
  </si>
  <si>
    <t xml:space="preserve">Наименование финансового органа </t>
  </si>
  <si>
    <t xml:space="preserve">Наименование бюджета </t>
  </si>
  <si>
    <t xml:space="preserve">Единица измерения:  руб. </t>
  </si>
  <si>
    <t>Код дохода по бюджетной классификации</t>
  </si>
  <si>
    <t>Наименование показателя</t>
  </si>
  <si>
    <t>Исполнено</t>
  </si>
  <si>
    <t>1</t>
  </si>
  <si>
    <t>2</t>
  </si>
  <si>
    <t>3</t>
  </si>
  <si>
    <t>4</t>
  </si>
  <si>
    <t>5</t>
  </si>
  <si>
    <t>6</t>
  </si>
  <si>
    <t>Доходы бюджета - всего</t>
  </si>
  <si>
    <t>х</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</si>
  <si>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</si>
  <si>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</si>
  <si>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</si>
  <si>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</si>
  <si>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</si>
  <si>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</si>
  <si>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</si>
  <si>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</si>
  <si>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</si>
  <si>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</si>
  <si>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</si>
  <si>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</si>
  <si>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</si>
  <si>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</si>
  <si>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</si>
  <si>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</si>
  <si>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</si>
  <si>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</si>
  <si>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</si>
  <si>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</si>
  <si>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</si>
  <si>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</si>
  <si>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</si>
  <si>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</si>
  <si>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</si>
  <si>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</si>
  <si>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</si>
  <si>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</si>
  <si>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</si>
  <si>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</si>
  <si>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</si>
  <si>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</si>
  <si>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</si>
  <si>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</si>
  <si>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 xml:space="preserve"> 000 1010220001 0000 110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</si>
  <si>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</si>
  <si>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</si>
  <si>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</si>
  <si>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</si>
  <si>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</si>
  <si>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</si>
  <si>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</si>
  <si>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</si>
  <si>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</si>
  <si>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</si>
  <si>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</si>
  <si>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</si>
  <si>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</si>
  <si>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</si>
  <si>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</si>
  <si>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</si>
  <si>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</si>
  <si>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</si>
  <si>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</si>
  <si>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</si>
  <si>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</si>
  <si>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</si>
  <si>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</si>
  <si>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</si>
  <si>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Туристический налог</t>
  </si>
  <si>
    <t xml:space="preserve"> 000 1030300001 0000 110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</si>
  <si>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</si>
  <si>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</si>
  <si>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</si>
  <si>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</si>
  <si>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</si>
  <si>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</si>
  <si>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</si>
  <si>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</si>
  <si>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</si>
  <si>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</si>
  <si>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</si>
  <si>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</si>
  <si>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</si>
  <si>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</si>
  <si>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</si>
  <si>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</si>
  <si>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</si>
  <si>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</si>
  <si>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</si>
  <si>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</si>
  <si>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</si>
  <si>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</si>
  <si>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</si>
  <si>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</si>
  <si>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</si>
  <si>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</si>
  <si>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</si>
  <si>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</si>
  <si>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</si>
  <si>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</si>
  <si>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</si>
  <si>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</si>
  <si>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</si>
  <si>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</si>
  <si>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</si>
  <si>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</si>
  <si>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</si>
  <si>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</si>
  <si>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</si>
  <si>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</si>
  <si>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</si>
  <si>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</si>
  <si>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</si>
  <si>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</si>
  <si>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</si>
  <si>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</si>
  <si>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</si>
  <si>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</si>
  <si>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</si>
  <si>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</si>
  <si>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</si>
  <si>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</si>
  <si>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</si>
  <si>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</si>
  <si>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</si>
  <si>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</si>
  <si>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</si>
  <si>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</si>
  <si>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</si>
  <si>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</si>
  <si>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</si>
  <si>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</si>
  <si>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</si>
  <si>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</si>
  <si>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</si>
  <si>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</si>
  <si>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</si>
  <si>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</si>
  <si>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</si>
  <si>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</si>
  <si>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</si>
  <si>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</si>
  <si>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</si>
  <si>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</si>
  <si>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 000 1110532414 0000 120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</si>
  <si>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</si>
  <si>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</si>
  <si>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</si>
  <si>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</si>
  <si>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</si>
  <si>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</si>
  <si>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</si>
  <si>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</si>
  <si>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</si>
  <si>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</si>
  <si>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</si>
  <si>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</si>
  <si>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</si>
  <si>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</si>
  <si>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</si>
  <si>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</si>
  <si>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</si>
  <si>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</si>
  <si>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</si>
  <si>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</si>
  <si>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</si>
  <si>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</si>
  <si>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округов</t>
  </si>
  <si>
    <t xml:space="preserve"> 000 1130199414 0000 130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</si>
  <si>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</si>
  <si>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</si>
  <si>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</si>
  <si>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</si>
  <si>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</si>
  <si>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</si>
  <si>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</si>
  <si>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</si>
  <si>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</si>
  <si>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</si>
  <si>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</si>
  <si>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</si>
  <si>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</si>
  <si>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</si>
  <si>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</si>
  <si>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</si>
  <si>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</si>
  <si>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</si>
  <si>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</si>
  <si>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</si>
  <si>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</si>
  <si>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</si>
  <si>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</si>
  <si>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</si>
  <si>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</si>
  <si>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</si>
  <si>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</si>
  <si>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</si>
  <si>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</si>
  <si>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</si>
  <si>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</si>
  <si>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</si>
  <si>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</si>
  <si>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</si>
  <si>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</si>
  <si>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</si>
  <si>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</si>
  <si>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</si>
  <si>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</si>
  <si>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</si>
  <si>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</si>
  <si>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</si>
  <si>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</si>
  <si>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</si>
  <si>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</si>
  <si>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</si>
  <si>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</si>
  <si>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</si>
  <si>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</si>
  <si>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</si>
  <si>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</si>
  <si>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</si>
  <si>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</si>
  <si>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</si>
  <si>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</si>
  <si>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</si>
  <si>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</si>
  <si>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</si>
  <si>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</si>
  <si>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</si>
  <si>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</si>
  <si>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</si>
  <si>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</si>
  <si>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</si>
  <si>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</si>
  <si>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</si>
  <si>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</si>
  <si>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</si>
  <si>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</si>
  <si>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</si>
  <si>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</si>
  <si>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</si>
  <si>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</si>
  <si>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</si>
  <si>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</si>
  <si>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</si>
  <si>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</si>
  <si>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</si>
  <si>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</si>
  <si>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</si>
  <si>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</si>
  <si>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</si>
  <si>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</si>
  <si>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</si>
  <si>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</si>
  <si>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</si>
  <si>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</si>
  <si>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</si>
  <si>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</si>
  <si>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 xml:space="preserve"> 000 1160701014 0000 140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</si>
  <si>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</si>
  <si>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</si>
  <si>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</si>
  <si>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</si>
  <si>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</si>
  <si>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</si>
  <si>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</si>
  <si>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000 1161003214 0000 140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</si>
  <si>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</si>
  <si>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</si>
  <si>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</si>
  <si>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</si>
  <si>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</si>
  <si>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</si>
  <si>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</si>
  <si>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</si>
  <si>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</si>
  <si>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</si>
  <si>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</si>
  <si>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</si>
  <si>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</si>
  <si>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</si>
  <si>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</si>
  <si>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</si>
  <si>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</si>
  <si>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</si>
  <si>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округов</t>
  </si>
  <si>
    <t xml:space="preserve"> 000 1170104014 0000 180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</si>
  <si>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</si>
  <si>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</si>
  <si>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</si>
  <si>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</si>
  <si>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</si>
  <si>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</si>
  <si>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</si>
  <si>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</si>
  <si>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муниципальных округов на выравнивание бюджетной обеспеченности из бюджета субъекта Российской Федерации</t>
  </si>
  <si>
    <t xml:space="preserve"> 000 2021500114 0000 150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</si>
  <si>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</si>
  <si>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</si>
  <si>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округов на поддержку мер по обеспечению сбалансированности бюджетов</t>
  </si>
  <si>
    <t xml:space="preserve"> 000 2021500214 0000 150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</si>
  <si>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</si>
  <si>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</si>
  <si>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программы комплексного развития молодежной политики в субъектах Российской Федерации "Регион для молодых"</t>
  </si>
  <si>
    <t xml:space="preserve"> 000 2022511600 0000 150</t>
  </si>
  <si>
    <t xml:space="preserve">  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</si>
  <si>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 xml:space="preserve"> 000 2022511614 0000 150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</si>
  <si>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</si>
  <si>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</si>
  <si>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</si>
  <si>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000 2022530414 0000 150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</si>
  <si>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</si>
  <si>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</si>
  <si>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</si>
  <si>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000 2022546714 0000 150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</si>
  <si>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</si>
  <si>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</si>
  <si>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муниципальных округов на реализацию программ формирования современной городской среды</t>
  </si>
  <si>
    <t xml:space="preserve"> 000 2022555514 0000 150</t>
  </si>
  <si>
    <t xml:space="preserve">  Прочие субсидии</t>
  </si>
  <si>
    <t xml:space="preserve"> 000 2022999900 0000 150</t>
  </si>
  <si>
    <t xml:space="preserve">  Прочие субсидии бюджетам муниципальных округов</t>
  </si>
  <si>
    <t xml:space="preserve"> 000 2022999914 0000 150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</si>
  <si>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</si>
  <si>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</si>
  <si>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</si>
  <si>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</si>
  <si>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округов на выполнение передаваемых полномочий субъектов Российской Федерации</t>
  </si>
  <si>
    <t xml:space="preserve"> 000 2023002414 0000 150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</si>
  <si>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</si>
  <si>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</si>
  <si>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</si>
  <si>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000 2023002914 0000 150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</si>
  <si>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</si>
  <si>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</si>
  <si>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</si>
  <si>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</si>
  <si>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</si>
  <si>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</si>
  <si>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</si>
  <si>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 000 2023511814 0000 150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</si>
  <si>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</si>
  <si>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</si>
  <si>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</si>
  <si>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000 2023512014 0000 150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</si>
  <si>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</si>
  <si>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</si>
  <si>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</si>
  <si>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000 2023517614 0000 150</t>
  </si>
  <si>
    <t xml:space="preserve">  Прочие субвенции</t>
  </si>
  <si>
    <t xml:space="preserve"> 000 2023999900 0000 150</t>
  </si>
  <si>
    <t xml:space="preserve">  Прочие субвенции бюджетам муниципальных округов</t>
  </si>
  <si>
    <t xml:space="preserve"> 000 2023999914 0000 150</t>
  </si>
  <si>
    <t xml:space="preserve">  Иные межбюджетные трансферты</t>
  </si>
  <si>
    <t xml:space="preserve"> 000 2024000000 0000 150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</si>
  <si>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</si>
  <si>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</si>
  <si>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</si>
  <si>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</si>
  <si>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</si>
  <si>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</si>
  <si>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</si>
  <si>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</si>
  <si>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</si>
  <si>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</si>
  <si>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</si>
  <si>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000 2024530314 0000 150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</si>
  <si>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</si>
  <si>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</si>
  <si>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округов</t>
  </si>
  <si>
    <t xml:space="preserve"> 000 2040400014 0000 150</t>
  </si>
  <si>
    <t xml:space="preserve">  Прочие безвозмездные поступления от негосударственных организаций в бюджеты муниципальных округов</t>
  </si>
  <si>
    <t xml:space="preserve"> 000 2040409914 0000 150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</si>
  <si>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</si>
  <si>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</si>
  <si>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</si>
  <si>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</si>
  <si>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</si>
  <si>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</si>
  <si>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</si>
  <si>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</si>
  <si>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</si>
  <si>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</si>
  <si>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</si>
  <si>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000 2180000014 0000 150</t>
  </si>
  <si>
    <t xml:space="preserve">  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</si>
  <si>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000 2180400014 0000 150</t>
  </si>
  <si>
    <t xml:space="preserve">  Доходы бюджетов муниципальных округов от возврата бюджетными учреждениями остатков субсидий прошлых лет</t>
  </si>
  <si>
    <t xml:space="preserve"> 000 2180401014 0000 150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</si>
  <si>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</si>
  <si>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</si>
  <si>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</si>
  <si>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</si>
  <si>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остатков субсидий на строительство и реконструкцию (модернизацию) объектов питьевого водоснабжения из бюджетов муниципальных округов</t>
  </si>
  <si>
    <t xml:space="preserve"> 000 2192524314 0000 150</t>
  </si>
  <si>
    <t xml:space="preserve">  Возврат остатков субсидий на софинансирование капитальных вложений в объекты муниципальной собственности из бюджетов муниципальных округов</t>
  </si>
  <si>
    <t xml:space="preserve"> 000 2192711114 0000 150</t>
  </si>
  <si>
    <t xml:space="preserve">  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округов</t>
  </si>
  <si>
    <t xml:space="preserve"> 000 2193517614 0000 150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</si>
  <si>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</si>
  <si>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</si>
  <si>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Утвержденные бюджетные значения</t>
  </si>
  <si>
    <t>% исполнения (гр. 4/3*100%)</t>
  </si>
  <si>
    <t>Неисполненные значения                         (гр.3 - гр.4)</t>
  </si>
  <si>
    <t xml:space="preserve">ОТЧЕТ ОБ ИСПОЛНЕНИИ  БЮДЖЕТА </t>
  </si>
  <si>
    <t>Финансовое управление администрации муниципального округа "Ухта"</t>
  </si>
  <si>
    <t>Бюджет муниципального округа "Ухта"</t>
  </si>
  <si>
    <t>Доходы бюджета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</si>
</sst>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7"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0"/>
      <name val="Times New Roman"/>
      <family val="1"/>
      <charset val="204"/>
    </font>
    <font>
      <b/>
      <sz val="11"/>
      <color rgb="FF000000"/>
      <name val="Times New Roman"/>
      <family val="1"/>
      <charset val="204"/>
    </font>
    <font>
      <sz val="10"/>
      <color rgb="FF000000"/>
      <name val="Times New Roman"/>
      <family val="1"/>
      <charset val="204"/>
    </font>
    <font>
      <sz val="11"/>
      <color theme="1"/>
      <name val="Times New Roman"/>
      <family val="1"/>
      <charset val="204"/>
    </font>
    <font>
      <sz val="8"/>
      <color rgb="FF000000"/>
      <name val="Times New Roman"/>
      <family val="1"/>
      <charset val="204"/>
    </font>
    <font>
      <sz val="9"/>
      <color rgb="FF000000"/>
      <name val="Times New Roman"/>
      <family val="1"/>
      <charset val="204"/>
    </font>
    <font>
      <sz val="9"/>
      <name val="Times New Roman"/>
      <family val="1"/>
      <charset val="204"/>
    </font>
    <font>
      <b/>
      <sz val="9"/>
      <color rgb="FF000000"/>
      <name val="Times New Roman"/>
      <family val="1"/>
      <charset val="204"/>
    </font>
    <font>
      <b/>
      <sz val="9"/>
      <name val="Times New Roman"/>
      <family val="1"/>
      <charset val="204"/>
    </font>
    <font>
      <b/>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1">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40">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0" fontId="6" fillId="0" borderId="1" xfId="8" applyNumberFormat="1" applyProtection="1"/>
    <xf numFmtId="0" fontId="7" fillId="0" borderId="1" xfId="12" applyNumberFormat="1" applyProtection="1">
      <alignment horizontal="left"/>
    </xf>
    <xf numFmtId="0" fontId="7" fillId="0" borderId="1" xfId="19" applyNumberFormat="1" applyProtection="1"/>
    <xf numFmtId="49" fontId="7" fillId="0" borderId="1" xfId="23" applyNumberFormat="1" applyProtection="1"/>
    <xf numFmtId="0" fontId="7" fillId="2" borderId="1" xfId="59" applyNumberFormat="1" applyProtection="1"/>
    <xf numFmtId="49" fontId="17" fillId="0" borderId="16" xfId="0" applyNumberFormat="1" applyFont="1" applyFill="1" applyBorder="1" applyAlignment="1">
      <alignment horizontal="center" vertical="center" wrapText="1"/>
    </xf>
    <xf numFmtId="49" fontId="17" fillId="0" borderId="24" xfId="0" applyNumberFormat="1" applyFont="1" applyFill="1" applyBorder="1" applyAlignment="1">
      <alignment horizontal="center" vertical="center" wrapText="1"/>
    </xf>
    <xf numFmtId="49" fontId="17" fillId="0" borderId="27" xfId="0" applyNumberFormat="1" applyFont="1" applyFill="1" applyBorder="1" applyAlignment="1">
      <alignment horizontal="center" vertical="center" wrapText="1"/>
    </xf>
    <xf numFmtId="0" fontId="2" fillId="0" borderId="1" xfId="2" applyAlignment="1">
      <alignment wrapText="1"/>
    </xf>
    <xf numFmtId="0" fontId="18" fillId="0" borderId="1" xfId="1" applyNumberFormat="1" applyFont="1" applyAlignment="1" applyProtection="1"/>
    <xf numFmtId="0" fontId="19" fillId="0" borderId="1" xfId="12" applyNumberFormat="1" applyFont="1" applyProtection="1">
      <alignment horizontal="left"/>
    </xf>
    <xf numFmtId="0" fontId="20" fillId="0" borderId="0" xfId="0" applyFont="1" applyFill="1" applyAlignment="1"/>
    <xf numFmtId="0" fontId="20" fillId="0" borderId="0" xfId="0" applyFont="1" applyFill="1" applyAlignment="1">
      <alignment horizontal="left"/>
    </xf>
    <xf numFmtId="0" fontId="7" fillId="0" borderId="1" xfId="26" applyBorder="1" applyAlignment="1">
      <alignment wrapText="1"/>
    </xf>
    <xf numFmtId="0" fontId="7" fillId="0" borderId="1" xfId="28" applyBorder="1" applyAlignment="1">
      <alignment wrapText="1"/>
    </xf>
    <xf numFmtId="0" fontId="7" fillId="0" borderId="1" xfId="57" applyNumberFormat="1" applyBorder="1" applyProtection="1"/>
    <xf numFmtId="0" fontId="0" fillId="0" borderId="1" xfId="0" applyBorder="1" applyProtection="1">
      <protection locked="0"/>
    </xf>
    <xf numFmtId="4" fontId="22" fillId="0" borderId="60" xfId="42" applyNumberFormat="1" applyFont="1" applyBorder="1" applyProtection="1">
      <alignment horizontal="right"/>
    </xf>
    <xf numFmtId="0" fontId="22" fillId="0" borderId="60" xfId="7" applyNumberFormat="1" applyFont="1" applyBorder="1" applyProtection="1"/>
    <xf numFmtId="0" fontId="23" fillId="0" borderId="60" xfId="0" applyFont="1" applyBorder="1" applyProtection="1">
      <protection locked="0"/>
    </xf>
    <xf numFmtId="0" fontId="22" fillId="0" borderId="60" xfId="53" applyNumberFormat="1" applyFont="1" applyBorder="1" applyProtection="1">
      <alignment horizontal="left" wrapText="1" indent="2"/>
    </xf>
    <xf numFmtId="49" fontId="22" fillId="0" borderId="60" xfId="55" applyNumberFormat="1" applyFont="1" applyBorder="1" applyProtection="1">
      <alignment horizontal="center"/>
    </xf>
    <xf numFmtId="0" fontId="24" fillId="0" borderId="60" xfId="39" applyNumberFormat="1" applyFont="1" applyBorder="1" applyProtection="1">
      <alignment horizontal="left" wrapText="1"/>
    </xf>
    <xf numFmtId="49" fontId="24" fillId="0" borderId="60" xfId="41" applyNumberFormat="1" applyFont="1" applyBorder="1" applyProtection="1">
      <alignment horizontal="center"/>
    </xf>
    <xf numFmtId="4" fontId="24" fillId="0" borderId="60" xfId="42" applyNumberFormat="1" applyFont="1" applyBorder="1" applyProtection="1">
      <alignment horizontal="right"/>
    </xf>
    <xf numFmtId="0" fontId="26" fillId="0" borderId="0" xfId="0" applyFont="1" applyProtection="1">
      <protection locked="0"/>
    </xf>
    <xf numFmtId="4" fontId="24" fillId="0" borderId="60" xfId="7" applyNumberFormat="1" applyFont="1" applyBorder="1" applyProtection="1"/>
    <xf numFmtId="4" fontId="25" fillId="0" borderId="60" xfId="0" applyNumberFormat="1" applyFont="1" applyBorder="1" applyProtection="1">
      <protection locked="0"/>
    </xf>
    <xf numFmtId="0" fontId="24" fillId="0" borderId="60" xfId="53" applyNumberFormat="1" applyFont="1" applyBorder="1" applyProtection="1">
      <alignment horizontal="left" wrapText="1" indent="2"/>
    </xf>
    <xf numFmtId="49" fontId="24" fillId="0" borderId="60" xfId="55" applyNumberFormat="1" applyFont="1" applyBorder="1" applyProtection="1">
      <alignment horizontal="center"/>
    </xf>
    <xf numFmtId="4" fontId="22" fillId="0" borderId="60" xfId="7" applyNumberFormat="1" applyFont="1" applyBorder="1" applyProtection="1"/>
    <xf numFmtId="4" fontId="23" fillId="0" borderId="60" xfId="0" applyNumberFormat="1" applyFont="1" applyBorder="1" applyProtection="1">
      <protection locked="0"/>
    </xf>
    <xf numFmtId="49" fontId="21" fillId="0" borderId="27" xfId="35" applyNumberFormat="1" applyFont="1" applyBorder="1" applyProtection="1">
      <alignment horizontal="center" vertical="center" wrapText="1"/>
    </xf>
    <xf numFmtId="49" fontId="21" fillId="0" borderId="27" xfId="38" applyNumberFormat="1" applyFont="1" applyBorder="1" applyProtection="1">
      <alignment horizontal="center" vertical="center" wrapText="1"/>
    </xf>
    <xf numFmtId="0" fontId="18" fillId="0" borderId="1" xfId="1" applyNumberFormat="1" applyFont="1" applyAlignment="1" applyProtection="1">
      <alignment horizontal="center"/>
    </xf>
    <xf numFmtId="0" fontId="20" fillId="0" borderId="0" xfId="0" applyFont="1" applyFill="1" applyAlignment="1">
      <alignment horizontal="center"/>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1"/>
  <sheetViews>
    <sheetView tabSelected="1" zoomScaleNormal="100" zoomScaleSheetLayoutView="70" zoomScalePageLayoutView="70" workbookViewId="0">
      <selection activeCell="A11" sqref="A11:F11"/>
    </sheetView>
  </sheetViews>
  <sheetFormatPr defaultRowHeight="15" x14ac:dyDescent="0.25"/>
  <cols>
    <col min="1" max="1" width="50.85546875" style="1" customWidth="1"/>
    <col min="2" max="2" width="21.85546875" style="1" customWidth="1"/>
    <col min="3" max="4" width="18.7109375" style="1" customWidth="1"/>
    <col min="5" max="5" width="14.85546875" style="1" customWidth="1"/>
    <col min="6" max="6" width="16.5703125" style="1" customWidth="1"/>
    <col min="7" max="16384" width="9.140625" style="1"/>
  </cols>
  <sheetData>
    <row r="1" spans="1:7" ht="17.100000000000001" customHeight="1" x14ac:dyDescent="0.25">
      <c r="A1" s="38" t="s">
        <v>410</v>
      </c>
      <c r="B1" s="38"/>
      <c r="C1" s="38"/>
      <c r="D1" s="38"/>
      <c r="E1" s="38"/>
      <c r="F1" s="38"/>
      <c r="G1" s="13"/>
    </row>
    <row r="2" spans="1:7" ht="17.100000000000001" customHeight="1" x14ac:dyDescent="0.25">
      <c r="A2" s="4"/>
      <c r="B2" s="12"/>
      <c r="C2" s="12"/>
      <c r="D2" s="2"/>
      <c r="E2" s="3"/>
    </row>
    <row r="3" spans="1:7" ht="14.1" customHeight="1" x14ac:dyDescent="0.25">
      <c r="A3" s="6"/>
      <c r="B3" s="39" t="s">
        <v>0</v>
      </c>
      <c r="C3" s="39"/>
      <c r="D3" s="2"/>
      <c r="E3" s="3"/>
    </row>
    <row r="4" spans="1:7" ht="14.1" customHeight="1" x14ac:dyDescent="0.25">
      <c r="A4" s="5"/>
      <c r="B4" s="5"/>
      <c r="C4" s="7"/>
      <c r="D4" s="2"/>
      <c r="E4" s="3"/>
    </row>
    <row r="5" spans="1:7" ht="15.2" customHeight="1" x14ac:dyDescent="0.25">
      <c r="A5" s="14" t="s">
        <v>1</v>
      </c>
      <c r="B5" s="15" t="s">
        <v>411</v>
      </c>
      <c r="C5" s="17"/>
      <c r="D5" s="2"/>
      <c r="E5" s="3"/>
    </row>
    <row r="6" spans="1:7" ht="15.2" customHeight="1" x14ac:dyDescent="0.25">
      <c r="A6" s="14" t="s">
        <v>2</v>
      </c>
      <c r="B6" s="16" t="s">
        <v>412</v>
      </c>
      <c r="C6" s="18"/>
      <c r="D6" s="2"/>
      <c r="E6" s="3"/>
    </row>
    <row r="7" spans="1:7" ht="14.1" customHeight="1" x14ac:dyDescent="0.25">
      <c r="A7" s="14" t="s">
        <v>3</v>
      </c>
      <c r="B7" s="7"/>
      <c r="C7" s="7"/>
      <c r="D7" s="2"/>
      <c r="E7" s="3"/>
    </row>
    <row r="8" spans="1:7" ht="15" customHeight="1" x14ac:dyDescent="0.25">
      <c r="A8" s="3"/>
      <c r="B8" s="3"/>
      <c r="C8" s="3"/>
      <c r="D8" s="2"/>
      <c r="E8" s="3"/>
    </row>
    <row r="9" spans="1:7" ht="18" customHeight="1" x14ac:dyDescent="0.25">
      <c r="A9" s="38" t="s">
        <v>413</v>
      </c>
      <c r="B9" s="38"/>
      <c r="C9" s="38"/>
      <c r="D9" s="38"/>
      <c r="E9" s="38"/>
      <c r="F9" s="38"/>
    </row>
    <row r="10" spans="1:7" ht="87.75" customHeight="1" x14ac:dyDescent="0.25">
      <c r="A10" s="9" t="s">
        <v>5</v>
      </c>
      <c r="B10" s="9" t="s">
        <v>4</v>
      </c>
      <c r="C10" s="9" t="s">
        <v>407</v>
      </c>
      <c r="D10" s="10" t="s">
        <v>6</v>
      </c>
      <c r="E10" s="11" t="s">
        <v>408</v>
      </c>
      <c r="F10" s="11" t="s">
        <v>409</v>
      </c>
    </row>
    <row r="11" spans="1:7" ht="11.45" customHeight="1" x14ac:dyDescent="0.25">
      <c r="A11" s="36" t="s">
        <v>7</v>
      </c>
      <c r="B11" s="36" t="s">
        <v>8</v>
      </c>
      <c r="C11" s="37" t="s">
        <v>9</v>
      </c>
      <c r="D11" s="37" t="s">
        <v>10</v>
      </c>
      <c r="E11" s="37" t="s">
        <v>11</v>
      </c>
      <c r="F11" s="37" t="s">
        <v>12</v>
      </c>
    </row>
    <row r="12" spans="1:7" s="29" customFormat="1" ht="21.75" customHeight="1" x14ac:dyDescent="0.25">
      <c r="A12" s="26" t="s">
        <v>13</v>
      </c>
      <c r="B12" s="27" t="s">
        <v>14</v>
      </c>
      <c r="C12" s="28">
        <v>4950642724.1300001</v>
      </c>
      <c r="D12" s="28">
        <v>778826632.67999995</v>
      </c>
      <c r="E12" s="30">
        <f>D12/C12*100</f>
        <v>15.731828695371405</v>
      </c>
      <c r="F12" s="31">
        <f>C12-D12</f>
        <v>4171816091.4500003</v>
      </c>
    </row>
    <row r="13" spans="1:7" x14ac:dyDescent="0.25">
      <c r="A13" s="24" t="s">
        <v>16</v>
      </c>
      <c r="B13" s="25" t="s">
        <v>17</v>
      </c>
      <c r="C13" s="21">
        <v>2274356468.2199998</v>
      </c>
      <c r="D13" s="21">
        <v>208730616.30000001</v>
      </c>
      <c r="E13" s="22"/>
      <c r="F13" s="23"/>
    </row>
    <row r="14" spans="1:7" x14ac:dyDescent="0.25">
      <c r="A14" s="24" t="s">
        <v>18</v>
      </c>
      <c r="B14" s="25" t="s">
        <v>19</v>
      </c>
      <c r="C14" s="21">
        <v>1610419000</v>
      </c>
      <c r="D14" s="21">
        <v>150866368.66</v>
      </c>
      <c r="E14" s="22"/>
      <c r="F14" s="23"/>
    </row>
    <row r="15" spans="1:7" x14ac:dyDescent="0.25">
      <c r="A15" s="24" t="s">
        <v>20</v>
      </c>
      <c r="B15" s="25" t="s">
        <v>21</v>
      </c>
      <c r="C15" s="21">
        <v>1610419000</v>
      </c>
      <c r="D15" s="21">
        <v>150866368.66</v>
      </c>
      <c r="E15" s="22"/>
      <c r="F15" s="23"/>
    </row>
    <row r="16" spans="1:7" ht="204.75" x14ac:dyDescent="0.25">
      <c r="A16" s="24" t="s">
        <v>22</v>
      </c>
      <c r="B16" s="25" t="s">
        <v>23</v>
      </c>
      <c r="C16" s="21">
        <v>993113000</v>
      </c>
      <c r="D16" s="21">
        <v>91023629.819999993</v>
      </c>
      <c r="E16" s="22"/>
      <c r="F16" s="23"/>
    </row>
    <row r="17" spans="1:6" ht="132.75" x14ac:dyDescent="0.25">
      <c r="A17" s="24" t="s">
        <v>24</v>
      </c>
      <c r="B17" s="25" t="s">
        <v>25</v>
      </c>
      <c r="C17" s="21">
        <v>2375000</v>
      </c>
      <c r="D17" s="21">
        <v>-11689.75</v>
      </c>
      <c r="E17" s="22"/>
      <c r="F17" s="23"/>
    </row>
    <row r="18" spans="1:6" ht="132.75" x14ac:dyDescent="0.25">
      <c r="A18" s="24" t="s">
        <v>26</v>
      </c>
      <c r="B18" s="25" t="s">
        <v>27</v>
      </c>
      <c r="C18" s="21">
        <v>256000</v>
      </c>
      <c r="D18" s="21" t="s">
        <v>15</v>
      </c>
      <c r="E18" s="22"/>
      <c r="F18" s="23"/>
    </row>
    <row r="19" spans="1:6" ht="132.75" x14ac:dyDescent="0.25">
      <c r="A19" s="24" t="s">
        <v>28</v>
      </c>
      <c r="B19" s="25" t="s">
        <v>29</v>
      </c>
      <c r="C19" s="21">
        <v>482000</v>
      </c>
      <c r="D19" s="21" t="s">
        <v>15</v>
      </c>
      <c r="E19" s="22"/>
      <c r="F19" s="23"/>
    </row>
    <row r="20" spans="1:6" ht="132.75" x14ac:dyDescent="0.25">
      <c r="A20" s="24" t="s">
        <v>30</v>
      </c>
      <c r="B20" s="25" t="s">
        <v>31</v>
      </c>
      <c r="C20" s="21">
        <v>962000</v>
      </c>
      <c r="D20" s="21" t="s">
        <v>15</v>
      </c>
      <c r="E20" s="22"/>
      <c r="F20" s="23"/>
    </row>
    <row r="21" spans="1:6" ht="120.75" x14ac:dyDescent="0.25">
      <c r="A21" s="24" t="s">
        <v>32</v>
      </c>
      <c r="B21" s="25" t="s">
        <v>33</v>
      </c>
      <c r="C21" s="21">
        <v>768000</v>
      </c>
      <c r="D21" s="21" t="s">
        <v>15</v>
      </c>
      <c r="E21" s="22"/>
      <c r="F21" s="23"/>
    </row>
    <row r="22" spans="1:6" ht="108.75" x14ac:dyDescent="0.25">
      <c r="A22" s="24" t="s">
        <v>34</v>
      </c>
      <c r="B22" s="25" t="s">
        <v>35</v>
      </c>
      <c r="C22" s="21">
        <v>11316000</v>
      </c>
      <c r="D22" s="21">
        <v>182522.47</v>
      </c>
      <c r="E22" s="22"/>
      <c r="F22" s="23"/>
    </row>
    <row r="23" spans="1:6" ht="72.75" x14ac:dyDescent="0.25">
      <c r="A23" s="24" t="s">
        <v>36</v>
      </c>
      <c r="B23" s="25" t="s">
        <v>37</v>
      </c>
      <c r="C23" s="21">
        <v>5100000</v>
      </c>
      <c r="D23" s="21">
        <v>716425.48</v>
      </c>
      <c r="E23" s="22"/>
      <c r="F23" s="23"/>
    </row>
    <row r="24" spans="1:6" ht="288.75" x14ac:dyDescent="0.25">
      <c r="A24" s="24" t="s">
        <v>38</v>
      </c>
      <c r="B24" s="25" t="s">
        <v>39</v>
      </c>
      <c r="C24" s="21">
        <v>35016000</v>
      </c>
      <c r="D24" s="21">
        <v>484649.69</v>
      </c>
      <c r="E24" s="22"/>
      <c r="F24" s="23"/>
    </row>
    <row r="25" spans="1:6" ht="84.75" x14ac:dyDescent="0.25">
      <c r="A25" s="24" t="s">
        <v>40</v>
      </c>
      <c r="B25" s="25" t="s">
        <v>41</v>
      </c>
      <c r="C25" s="21">
        <v>11523000</v>
      </c>
      <c r="D25" s="21">
        <v>1647986.39</v>
      </c>
      <c r="E25" s="22"/>
      <c r="F25" s="23"/>
    </row>
    <row r="26" spans="1:6" ht="84.75" x14ac:dyDescent="0.25">
      <c r="A26" s="24" t="s">
        <v>42</v>
      </c>
      <c r="B26" s="25" t="s">
        <v>43</v>
      </c>
      <c r="C26" s="21">
        <v>24650000</v>
      </c>
      <c r="D26" s="21">
        <v>1299916.78</v>
      </c>
      <c r="E26" s="22"/>
      <c r="F26" s="23"/>
    </row>
    <row r="27" spans="1:6" ht="240.75" x14ac:dyDescent="0.25">
      <c r="A27" s="24" t="s">
        <v>44</v>
      </c>
      <c r="B27" s="25" t="s">
        <v>45</v>
      </c>
      <c r="C27" s="21">
        <v>12542000</v>
      </c>
      <c r="D27" s="21">
        <v>100015.55</v>
      </c>
      <c r="E27" s="22"/>
      <c r="F27" s="23"/>
    </row>
    <row r="28" spans="1:6" ht="240.75" x14ac:dyDescent="0.25">
      <c r="A28" s="24" t="s">
        <v>46</v>
      </c>
      <c r="B28" s="25" t="s">
        <v>47</v>
      </c>
      <c r="C28" s="21">
        <v>1644000</v>
      </c>
      <c r="D28" s="21">
        <v>48855.360000000001</v>
      </c>
      <c r="E28" s="22"/>
      <c r="F28" s="23"/>
    </row>
    <row r="29" spans="1:6" ht="48.75" x14ac:dyDescent="0.25">
      <c r="A29" s="24" t="s">
        <v>48</v>
      </c>
      <c r="B29" s="25" t="s">
        <v>49</v>
      </c>
      <c r="C29" s="21" t="s">
        <v>15</v>
      </c>
      <c r="D29" s="21">
        <v>23914.31</v>
      </c>
      <c r="E29" s="22"/>
      <c r="F29" s="23"/>
    </row>
    <row r="30" spans="1:6" ht="48.75" x14ac:dyDescent="0.25">
      <c r="A30" s="24" t="s">
        <v>50</v>
      </c>
      <c r="B30" s="25" t="s">
        <v>51</v>
      </c>
      <c r="C30" s="21">
        <v>506781000</v>
      </c>
      <c r="D30" s="21">
        <v>55366221.390000001</v>
      </c>
      <c r="E30" s="22"/>
      <c r="F30" s="23"/>
    </row>
    <row r="31" spans="1:6" ht="48.75" x14ac:dyDescent="0.25">
      <c r="A31" s="24" t="s">
        <v>52</v>
      </c>
      <c r="B31" s="25" t="s">
        <v>53</v>
      </c>
      <c r="C31" s="21">
        <v>3891000</v>
      </c>
      <c r="D31" s="21">
        <v>-16078.83</v>
      </c>
      <c r="E31" s="22"/>
      <c r="F31" s="23"/>
    </row>
    <row r="32" spans="1:6" ht="36.75" x14ac:dyDescent="0.25">
      <c r="A32" s="24" t="s">
        <v>54</v>
      </c>
      <c r="B32" s="25" t="s">
        <v>55</v>
      </c>
      <c r="C32" s="21">
        <v>23788000</v>
      </c>
      <c r="D32" s="21">
        <v>3095749.37</v>
      </c>
      <c r="E32" s="22"/>
      <c r="F32" s="23"/>
    </row>
    <row r="33" spans="1:6" ht="24.75" x14ac:dyDescent="0.25">
      <c r="A33" s="24" t="s">
        <v>56</v>
      </c>
      <c r="B33" s="25" t="s">
        <v>57</v>
      </c>
      <c r="C33" s="21">
        <v>14934000</v>
      </c>
      <c r="D33" s="21">
        <v>1166019.82</v>
      </c>
      <c r="E33" s="22"/>
      <c r="F33" s="23"/>
    </row>
    <row r="34" spans="1:6" ht="60.75" x14ac:dyDescent="0.25">
      <c r="A34" s="24" t="s">
        <v>58</v>
      </c>
      <c r="B34" s="25" t="s">
        <v>59</v>
      </c>
      <c r="C34" s="21">
        <v>7814000</v>
      </c>
      <c r="D34" s="21">
        <v>582417.68999999994</v>
      </c>
      <c r="E34" s="22"/>
      <c r="F34" s="23"/>
    </row>
    <row r="35" spans="1:6" ht="84.75" x14ac:dyDescent="0.25">
      <c r="A35" s="24" t="s">
        <v>60</v>
      </c>
      <c r="B35" s="25" t="s">
        <v>61</v>
      </c>
      <c r="C35" s="21">
        <v>7814000</v>
      </c>
      <c r="D35" s="21">
        <v>582417.68999999994</v>
      </c>
      <c r="E35" s="22"/>
      <c r="F35" s="23"/>
    </row>
    <row r="36" spans="1:6" ht="72.75" x14ac:dyDescent="0.25">
      <c r="A36" s="24" t="s">
        <v>62</v>
      </c>
      <c r="B36" s="25" t="s">
        <v>63</v>
      </c>
      <c r="C36" s="21">
        <v>38000</v>
      </c>
      <c r="D36" s="21">
        <v>2864.03</v>
      </c>
      <c r="E36" s="22"/>
      <c r="F36" s="23"/>
    </row>
    <row r="37" spans="1:6" ht="108.75" x14ac:dyDescent="0.25">
      <c r="A37" s="24" t="s">
        <v>64</v>
      </c>
      <c r="B37" s="25" t="s">
        <v>65</v>
      </c>
      <c r="C37" s="21">
        <v>38000</v>
      </c>
      <c r="D37" s="21">
        <v>2864.03</v>
      </c>
      <c r="E37" s="22"/>
      <c r="F37" s="23"/>
    </row>
    <row r="38" spans="1:6" ht="60.75" x14ac:dyDescent="0.25">
      <c r="A38" s="24" t="s">
        <v>66</v>
      </c>
      <c r="B38" s="25" t="s">
        <v>67</v>
      </c>
      <c r="C38" s="21">
        <v>7559000</v>
      </c>
      <c r="D38" s="21">
        <v>641155.47</v>
      </c>
      <c r="E38" s="22"/>
      <c r="F38" s="23"/>
    </row>
    <row r="39" spans="1:6" ht="96.75" x14ac:dyDescent="0.25">
      <c r="A39" s="24" t="s">
        <v>68</v>
      </c>
      <c r="B39" s="25" t="s">
        <v>69</v>
      </c>
      <c r="C39" s="21">
        <v>7559000</v>
      </c>
      <c r="D39" s="21">
        <v>641155.47</v>
      </c>
      <c r="E39" s="22"/>
      <c r="F39" s="23"/>
    </row>
    <row r="40" spans="1:6" ht="60.75" x14ac:dyDescent="0.25">
      <c r="A40" s="24" t="s">
        <v>70</v>
      </c>
      <c r="B40" s="25" t="s">
        <v>71</v>
      </c>
      <c r="C40" s="21">
        <v>-477000</v>
      </c>
      <c r="D40" s="21">
        <v>-60417.37</v>
      </c>
      <c r="E40" s="22"/>
      <c r="F40" s="23"/>
    </row>
    <row r="41" spans="1:6" ht="96.75" x14ac:dyDescent="0.25">
      <c r="A41" s="24" t="s">
        <v>72</v>
      </c>
      <c r="B41" s="25" t="s">
        <v>73</v>
      </c>
      <c r="C41" s="21">
        <v>-477000</v>
      </c>
      <c r="D41" s="21">
        <v>-60417.37</v>
      </c>
      <c r="E41" s="22"/>
      <c r="F41" s="23"/>
    </row>
    <row r="42" spans="1:6" x14ac:dyDescent="0.25">
      <c r="A42" s="24" t="s">
        <v>74</v>
      </c>
      <c r="B42" s="25" t="s">
        <v>75</v>
      </c>
      <c r="C42" s="21">
        <v>8854000</v>
      </c>
      <c r="D42" s="21">
        <v>1929729.55</v>
      </c>
      <c r="E42" s="22"/>
      <c r="F42" s="23"/>
    </row>
    <row r="43" spans="1:6" x14ac:dyDescent="0.25">
      <c r="A43" s="24" t="s">
        <v>76</v>
      </c>
      <c r="B43" s="25" t="s">
        <v>77</v>
      </c>
      <c r="C43" s="21">
        <v>304234000</v>
      </c>
      <c r="D43" s="21">
        <v>8030035.4500000002</v>
      </c>
      <c r="E43" s="22"/>
      <c r="F43" s="23"/>
    </row>
    <row r="44" spans="1:6" ht="24.75" x14ac:dyDescent="0.25">
      <c r="A44" s="24" t="s">
        <v>78</v>
      </c>
      <c r="B44" s="25" t="s">
        <v>79</v>
      </c>
      <c r="C44" s="21">
        <v>292669000</v>
      </c>
      <c r="D44" s="21">
        <v>2339508.04</v>
      </c>
      <c r="E44" s="22"/>
      <c r="F44" s="23"/>
    </row>
    <row r="45" spans="1:6" ht="24.75" x14ac:dyDescent="0.25">
      <c r="A45" s="24" t="s">
        <v>80</v>
      </c>
      <c r="B45" s="25" t="s">
        <v>81</v>
      </c>
      <c r="C45" s="21">
        <v>208227000</v>
      </c>
      <c r="D45" s="21">
        <v>1060339.3999999999</v>
      </c>
      <c r="E45" s="22"/>
      <c r="F45" s="23"/>
    </row>
    <row r="46" spans="1:6" ht="24.75" x14ac:dyDescent="0.25">
      <c r="A46" s="24" t="s">
        <v>80</v>
      </c>
      <c r="B46" s="25" t="s">
        <v>82</v>
      </c>
      <c r="C46" s="21">
        <v>208227000</v>
      </c>
      <c r="D46" s="21">
        <v>1060339.3999999999</v>
      </c>
      <c r="E46" s="22"/>
      <c r="F46" s="23"/>
    </row>
    <row r="47" spans="1:6" ht="36.75" x14ac:dyDescent="0.25">
      <c r="A47" s="24" t="s">
        <v>83</v>
      </c>
      <c r="B47" s="25" t="s">
        <v>84</v>
      </c>
      <c r="C47" s="21">
        <v>84442000</v>
      </c>
      <c r="D47" s="21">
        <v>1279168.6399999999</v>
      </c>
      <c r="E47" s="22"/>
      <c r="F47" s="23"/>
    </row>
    <row r="48" spans="1:6" ht="48.75" x14ac:dyDescent="0.25">
      <c r="A48" s="24" t="s">
        <v>85</v>
      </c>
      <c r="B48" s="25" t="s">
        <v>86</v>
      </c>
      <c r="C48" s="21">
        <v>84442000</v>
      </c>
      <c r="D48" s="21">
        <v>1279168.6399999999</v>
      </c>
      <c r="E48" s="22"/>
      <c r="F48" s="23"/>
    </row>
    <row r="49" spans="1:6" ht="24.75" x14ac:dyDescent="0.25">
      <c r="A49" s="24" t="s">
        <v>87</v>
      </c>
      <c r="B49" s="25" t="s">
        <v>88</v>
      </c>
      <c r="C49" s="21" t="s">
        <v>15</v>
      </c>
      <c r="D49" s="21">
        <v>28508.84</v>
      </c>
      <c r="E49" s="22"/>
      <c r="F49" s="23"/>
    </row>
    <row r="50" spans="1:6" ht="24.75" x14ac:dyDescent="0.25">
      <c r="A50" s="24" t="s">
        <v>87</v>
      </c>
      <c r="B50" s="25" t="s">
        <v>89</v>
      </c>
      <c r="C50" s="21" t="s">
        <v>15</v>
      </c>
      <c r="D50" s="21">
        <v>28508.84</v>
      </c>
      <c r="E50" s="22"/>
      <c r="F50" s="23"/>
    </row>
    <row r="51" spans="1:6" x14ac:dyDescent="0.25">
      <c r="A51" s="24" t="s">
        <v>90</v>
      </c>
      <c r="B51" s="25" t="s">
        <v>91</v>
      </c>
      <c r="C51" s="21">
        <v>585000</v>
      </c>
      <c r="D51" s="21" t="s">
        <v>15</v>
      </c>
      <c r="E51" s="22"/>
      <c r="F51" s="23"/>
    </row>
    <row r="52" spans="1:6" x14ac:dyDescent="0.25">
      <c r="A52" s="24" t="s">
        <v>90</v>
      </c>
      <c r="B52" s="25" t="s">
        <v>92</v>
      </c>
      <c r="C52" s="21">
        <v>585000</v>
      </c>
      <c r="D52" s="21" t="s">
        <v>15</v>
      </c>
      <c r="E52" s="22"/>
      <c r="F52" s="23"/>
    </row>
    <row r="53" spans="1:6" ht="24.75" x14ac:dyDescent="0.25">
      <c r="A53" s="24" t="s">
        <v>93</v>
      </c>
      <c r="B53" s="25" t="s">
        <v>94</v>
      </c>
      <c r="C53" s="21">
        <v>10573000</v>
      </c>
      <c r="D53" s="21">
        <v>459111.71</v>
      </c>
      <c r="E53" s="22"/>
      <c r="F53" s="23"/>
    </row>
    <row r="54" spans="1:6" ht="36.75" x14ac:dyDescent="0.25">
      <c r="A54" s="24" t="s">
        <v>95</v>
      </c>
      <c r="B54" s="25" t="s">
        <v>96</v>
      </c>
      <c r="C54" s="21">
        <v>10573000</v>
      </c>
      <c r="D54" s="21">
        <v>459111.71</v>
      </c>
      <c r="E54" s="22"/>
      <c r="F54" s="23"/>
    </row>
    <row r="55" spans="1:6" ht="36.75" x14ac:dyDescent="0.25">
      <c r="A55" s="24" t="s">
        <v>97</v>
      </c>
      <c r="B55" s="25" t="s">
        <v>98</v>
      </c>
      <c r="C55" s="21">
        <v>407000</v>
      </c>
      <c r="D55" s="21">
        <v>5202906.8600000003</v>
      </c>
      <c r="E55" s="22"/>
      <c r="F55" s="23"/>
    </row>
    <row r="56" spans="1:6" x14ac:dyDescent="0.25">
      <c r="A56" s="24" t="s">
        <v>99</v>
      </c>
      <c r="B56" s="25" t="s">
        <v>100</v>
      </c>
      <c r="C56" s="21">
        <v>150561000</v>
      </c>
      <c r="D56" s="21">
        <v>9566987.0800000001</v>
      </c>
      <c r="E56" s="22"/>
      <c r="F56" s="23"/>
    </row>
    <row r="57" spans="1:6" x14ac:dyDescent="0.25">
      <c r="A57" s="24" t="s">
        <v>101</v>
      </c>
      <c r="B57" s="25" t="s">
        <v>102</v>
      </c>
      <c r="C57" s="21">
        <v>117138000</v>
      </c>
      <c r="D57" s="21">
        <v>9023845.4399999995</v>
      </c>
      <c r="E57" s="22"/>
      <c r="F57" s="23"/>
    </row>
    <row r="58" spans="1:6" ht="36.75" x14ac:dyDescent="0.25">
      <c r="A58" s="24" t="s">
        <v>103</v>
      </c>
      <c r="B58" s="25" t="s">
        <v>104</v>
      </c>
      <c r="C58" s="21">
        <v>117138000</v>
      </c>
      <c r="D58" s="21">
        <v>9023845.4399999995</v>
      </c>
      <c r="E58" s="22"/>
      <c r="F58" s="23"/>
    </row>
    <row r="59" spans="1:6" x14ac:dyDescent="0.25">
      <c r="A59" s="24" t="s">
        <v>105</v>
      </c>
      <c r="B59" s="25" t="s">
        <v>106</v>
      </c>
      <c r="C59" s="21">
        <v>33423000</v>
      </c>
      <c r="D59" s="21">
        <v>543141.64</v>
      </c>
      <c r="E59" s="22"/>
      <c r="F59" s="23"/>
    </row>
    <row r="60" spans="1:6" x14ac:dyDescent="0.25">
      <c r="A60" s="24" t="s">
        <v>107</v>
      </c>
      <c r="B60" s="25" t="s">
        <v>108</v>
      </c>
      <c r="C60" s="21">
        <v>23157000</v>
      </c>
      <c r="D60" s="21">
        <v>38588.49</v>
      </c>
      <c r="E60" s="22"/>
      <c r="F60" s="23"/>
    </row>
    <row r="61" spans="1:6" ht="24.75" x14ac:dyDescent="0.25">
      <c r="A61" s="24" t="s">
        <v>109</v>
      </c>
      <c r="B61" s="25" t="s">
        <v>110</v>
      </c>
      <c r="C61" s="21">
        <v>23157000</v>
      </c>
      <c r="D61" s="21">
        <v>38588.49</v>
      </c>
      <c r="E61" s="22"/>
      <c r="F61" s="23"/>
    </row>
    <row r="62" spans="1:6" x14ac:dyDescent="0.25">
      <c r="A62" s="24" t="s">
        <v>111</v>
      </c>
      <c r="B62" s="25" t="s">
        <v>112</v>
      </c>
      <c r="C62" s="21">
        <v>10266000</v>
      </c>
      <c r="D62" s="21">
        <v>504553.15</v>
      </c>
      <c r="E62" s="22"/>
      <c r="F62" s="23"/>
    </row>
    <row r="63" spans="1:6" ht="24.75" x14ac:dyDescent="0.25">
      <c r="A63" s="24" t="s">
        <v>113</v>
      </c>
      <c r="B63" s="25" t="s">
        <v>114</v>
      </c>
      <c r="C63" s="21">
        <v>10266000</v>
      </c>
      <c r="D63" s="21">
        <v>504553.15</v>
      </c>
      <c r="E63" s="22"/>
      <c r="F63" s="23"/>
    </row>
    <row r="64" spans="1:6" x14ac:dyDescent="0.25">
      <c r="A64" s="24" t="s">
        <v>115</v>
      </c>
      <c r="B64" s="25" t="s">
        <v>116</v>
      </c>
      <c r="C64" s="21">
        <v>62880000</v>
      </c>
      <c r="D64" s="21">
        <v>9098143.8000000007</v>
      </c>
      <c r="E64" s="22"/>
      <c r="F64" s="23"/>
    </row>
    <row r="65" spans="1:6" ht="24.75" x14ac:dyDescent="0.25">
      <c r="A65" s="24" t="s">
        <v>117</v>
      </c>
      <c r="B65" s="25" t="s">
        <v>118</v>
      </c>
      <c r="C65" s="21">
        <v>62830000</v>
      </c>
      <c r="D65" s="21">
        <v>9093143.8000000007</v>
      </c>
      <c r="E65" s="22"/>
      <c r="F65" s="23"/>
    </row>
    <row r="66" spans="1:6" ht="36.75" x14ac:dyDescent="0.25">
      <c r="A66" s="24" t="s">
        <v>119</v>
      </c>
      <c r="B66" s="25" t="s">
        <v>120</v>
      </c>
      <c r="C66" s="21">
        <v>62830000</v>
      </c>
      <c r="D66" s="21">
        <v>9093143.8000000007</v>
      </c>
      <c r="E66" s="22"/>
      <c r="F66" s="23"/>
    </row>
    <row r="67" spans="1:6" ht="24.75" x14ac:dyDescent="0.25">
      <c r="A67" s="24" t="s">
        <v>121</v>
      </c>
      <c r="B67" s="25" t="s">
        <v>122</v>
      </c>
      <c r="C67" s="21">
        <v>50000</v>
      </c>
      <c r="D67" s="21">
        <v>5000</v>
      </c>
      <c r="E67" s="22"/>
      <c r="F67" s="23"/>
    </row>
    <row r="68" spans="1:6" ht="24.75" x14ac:dyDescent="0.25">
      <c r="A68" s="24" t="s">
        <v>123</v>
      </c>
      <c r="B68" s="25" t="s">
        <v>124</v>
      </c>
      <c r="C68" s="21">
        <v>50000</v>
      </c>
      <c r="D68" s="21">
        <v>5000</v>
      </c>
      <c r="E68" s="22"/>
      <c r="F68" s="23"/>
    </row>
    <row r="69" spans="1:6" ht="36.75" x14ac:dyDescent="0.25">
      <c r="A69" s="24" t="s">
        <v>125</v>
      </c>
      <c r="B69" s="25" t="s">
        <v>126</v>
      </c>
      <c r="C69" s="21">
        <v>95792405</v>
      </c>
      <c r="D69" s="21">
        <v>13127292.01</v>
      </c>
      <c r="E69" s="22"/>
      <c r="F69" s="23"/>
    </row>
    <row r="70" spans="1:6" ht="72.75" x14ac:dyDescent="0.25">
      <c r="A70" s="24" t="s">
        <v>127</v>
      </c>
      <c r="B70" s="25" t="s">
        <v>128</v>
      </c>
      <c r="C70" s="21">
        <v>78328109</v>
      </c>
      <c r="D70" s="21">
        <v>10275560.48</v>
      </c>
      <c r="E70" s="22"/>
      <c r="F70" s="23"/>
    </row>
    <row r="71" spans="1:6" ht="48.75" x14ac:dyDescent="0.25">
      <c r="A71" s="24" t="s">
        <v>129</v>
      </c>
      <c r="B71" s="25" t="s">
        <v>130</v>
      </c>
      <c r="C71" s="21">
        <v>60148166</v>
      </c>
      <c r="D71" s="21">
        <v>7667468.4900000002</v>
      </c>
      <c r="E71" s="22"/>
      <c r="F71" s="23"/>
    </row>
    <row r="72" spans="1:6" ht="72.75" x14ac:dyDescent="0.25">
      <c r="A72" s="24" t="s">
        <v>131</v>
      </c>
      <c r="B72" s="25" t="s">
        <v>132</v>
      </c>
      <c r="C72" s="21">
        <v>60148166</v>
      </c>
      <c r="D72" s="21">
        <v>7667468.4900000002</v>
      </c>
      <c r="E72" s="22"/>
      <c r="F72" s="23"/>
    </row>
    <row r="73" spans="1:6" ht="60.75" x14ac:dyDescent="0.25">
      <c r="A73" s="24" t="s">
        <v>133</v>
      </c>
      <c r="B73" s="25" t="s">
        <v>134</v>
      </c>
      <c r="C73" s="21">
        <v>679943</v>
      </c>
      <c r="D73" s="21" t="s">
        <v>15</v>
      </c>
      <c r="E73" s="22"/>
      <c r="F73" s="23"/>
    </row>
    <row r="74" spans="1:6" ht="60.75" x14ac:dyDescent="0.25">
      <c r="A74" s="24" t="s">
        <v>135</v>
      </c>
      <c r="B74" s="25" t="s">
        <v>136</v>
      </c>
      <c r="C74" s="21">
        <v>679943</v>
      </c>
      <c r="D74" s="21" t="s">
        <v>15</v>
      </c>
      <c r="E74" s="22"/>
      <c r="F74" s="23"/>
    </row>
    <row r="75" spans="1:6" ht="36.75" x14ac:dyDescent="0.25">
      <c r="A75" s="24" t="s">
        <v>137</v>
      </c>
      <c r="B75" s="25" t="s">
        <v>138</v>
      </c>
      <c r="C75" s="21">
        <v>17500000</v>
      </c>
      <c r="D75" s="21">
        <v>2608091.9900000002</v>
      </c>
      <c r="E75" s="22"/>
      <c r="F75" s="23"/>
    </row>
    <row r="76" spans="1:6" ht="24.75" x14ac:dyDescent="0.25">
      <c r="A76" s="24" t="s">
        <v>139</v>
      </c>
      <c r="B76" s="25" t="s">
        <v>140</v>
      </c>
      <c r="C76" s="21">
        <v>17500000</v>
      </c>
      <c r="D76" s="21">
        <v>2608091.9900000002</v>
      </c>
      <c r="E76" s="22"/>
      <c r="F76" s="23"/>
    </row>
    <row r="77" spans="1:6" ht="36.75" x14ac:dyDescent="0.25">
      <c r="A77" s="24" t="s">
        <v>141</v>
      </c>
      <c r="B77" s="25" t="s">
        <v>142</v>
      </c>
      <c r="C77" s="21">
        <v>3200296</v>
      </c>
      <c r="D77" s="21">
        <v>23788.09</v>
      </c>
      <c r="E77" s="22"/>
      <c r="F77" s="23"/>
    </row>
    <row r="78" spans="1:6" ht="36.75" x14ac:dyDescent="0.25">
      <c r="A78" s="24" t="s">
        <v>143</v>
      </c>
      <c r="B78" s="25" t="s">
        <v>144</v>
      </c>
      <c r="C78" s="21">
        <v>3184542</v>
      </c>
      <c r="D78" s="21">
        <v>19988.05</v>
      </c>
      <c r="E78" s="22"/>
      <c r="F78" s="23"/>
    </row>
    <row r="79" spans="1:6" ht="96.75" x14ac:dyDescent="0.25">
      <c r="A79" s="24" t="s">
        <v>145</v>
      </c>
      <c r="B79" s="25" t="s">
        <v>146</v>
      </c>
      <c r="C79" s="21">
        <v>3184542</v>
      </c>
      <c r="D79" s="21">
        <v>19988.05</v>
      </c>
      <c r="E79" s="22"/>
      <c r="F79" s="23"/>
    </row>
    <row r="80" spans="1:6" ht="36.75" x14ac:dyDescent="0.25">
      <c r="A80" s="24" t="s">
        <v>147</v>
      </c>
      <c r="B80" s="25" t="s">
        <v>148</v>
      </c>
      <c r="C80" s="21">
        <v>15754</v>
      </c>
      <c r="D80" s="21">
        <v>3800.04</v>
      </c>
      <c r="E80" s="22"/>
      <c r="F80" s="23"/>
    </row>
    <row r="81" spans="1:6" ht="84.75" x14ac:dyDescent="0.25">
      <c r="A81" s="24" t="s">
        <v>149</v>
      </c>
      <c r="B81" s="25" t="s">
        <v>150</v>
      </c>
      <c r="C81" s="21">
        <v>15754</v>
      </c>
      <c r="D81" s="21">
        <v>3800.04</v>
      </c>
      <c r="E81" s="22"/>
      <c r="F81" s="23"/>
    </row>
    <row r="82" spans="1:6" ht="24.75" x14ac:dyDescent="0.25">
      <c r="A82" s="24" t="s">
        <v>151</v>
      </c>
      <c r="B82" s="25" t="s">
        <v>152</v>
      </c>
      <c r="C82" s="21">
        <v>850000</v>
      </c>
      <c r="D82" s="21" t="s">
        <v>15</v>
      </c>
      <c r="E82" s="22"/>
      <c r="F82" s="23"/>
    </row>
    <row r="83" spans="1:6" ht="36.75" x14ac:dyDescent="0.25">
      <c r="A83" s="24" t="s">
        <v>153</v>
      </c>
      <c r="B83" s="25" t="s">
        <v>154</v>
      </c>
      <c r="C83" s="21">
        <v>850000</v>
      </c>
      <c r="D83" s="21" t="s">
        <v>15</v>
      </c>
      <c r="E83" s="22"/>
      <c r="F83" s="23"/>
    </row>
    <row r="84" spans="1:6" ht="48.75" x14ac:dyDescent="0.25">
      <c r="A84" s="24" t="s">
        <v>155</v>
      </c>
      <c r="B84" s="25" t="s">
        <v>156</v>
      </c>
      <c r="C84" s="21">
        <v>850000</v>
      </c>
      <c r="D84" s="21" t="s">
        <v>15</v>
      </c>
      <c r="E84" s="22"/>
      <c r="F84" s="23"/>
    </row>
    <row r="85" spans="1:6" ht="72.75" x14ac:dyDescent="0.25">
      <c r="A85" s="24" t="s">
        <v>157</v>
      </c>
      <c r="B85" s="25" t="s">
        <v>158</v>
      </c>
      <c r="C85" s="21">
        <v>13414000</v>
      </c>
      <c r="D85" s="21">
        <v>2827943.44</v>
      </c>
      <c r="E85" s="22"/>
      <c r="F85" s="23"/>
    </row>
    <row r="86" spans="1:6" ht="72.75" x14ac:dyDescent="0.25">
      <c r="A86" s="24" t="s">
        <v>159</v>
      </c>
      <c r="B86" s="25" t="s">
        <v>160</v>
      </c>
      <c r="C86" s="21">
        <v>7164000</v>
      </c>
      <c r="D86" s="21">
        <v>1171048.43</v>
      </c>
      <c r="E86" s="22"/>
      <c r="F86" s="23"/>
    </row>
    <row r="87" spans="1:6" ht="60.75" x14ac:dyDescent="0.25">
      <c r="A87" s="24" t="s">
        <v>161</v>
      </c>
      <c r="B87" s="25" t="s">
        <v>162</v>
      </c>
      <c r="C87" s="21">
        <v>7164000</v>
      </c>
      <c r="D87" s="21">
        <v>1171048.43</v>
      </c>
      <c r="E87" s="22"/>
      <c r="F87" s="23"/>
    </row>
    <row r="88" spans="1:6" ht="84.75" x14ac:dyDescent="0.25">
      <c r="A88" s="24" t="s">
        <v>163</v>
      </c>
      <c r="B88" s="25" t="s">
        <v>164</v>
      </c>
      <c r="C88" s="21">
        <v>6250000</v>
      </c>
      <c r="D88" s="21">
        <v>1656895.01</v>
      </c>
      <c r="E88" s="22"/>
      <c r="F88" s="23"/>
    </row>
    <row r="89" spans="1:6" ht="84.75" x14ac:dyDescent="0.25">
      <c r="A89" s="24" t="s">
        <v>165</v>
      </c>
      <c r="B89" s="25" t="s">
        <v>166</v>
      </c>
      <c r="C89" s="21">
        <v>6250000</v>
      </c>
      <c r="D89" s="21">
        <v>1656895.01</v>
      </c>
      <c r="E89" s="22"/>
      <c r="F89" s="23"/>
    </row>
    <row r="90" spans="1:6" ht="24.75" x14ac:dyDescent="0.25">
      <c r="A90" s="24" t="s">
        <v>167</v>
      </c>
      <c r="B90" s="25" t="s">
        <v>168</v>
      </c>
      <c r="C90" s="21">
        <v>1202445</v>
      </c>
      <c r="D90" s="21">
        <v>10795042.449999999</v>
      </c>
      <c r="E90" s="22"/>
      <c r="F90" s="23"/>
    </row>
    <row r="91" spans="1:6" x14ac:dyDescent="0.25">
      <c r="A91" s="24" t="s">
        <v>169</v>
      </c>
      <c r="B91" s="25" t="s">
        <v>170</v>
      </c>
      <c r="C91" s="21">
        <v>590070</v>
      </c>
      <c r="D91" s="21">
        <v>121000</v>
      </c>
      <c r="E91" s="22"/>
      <c r="F91" s="23"/>
    </row>
    <row r="92" spans="1:6" x14ac:dyDescent="0.25">
      <c r="A92" s="24" t="s">
        <v>171</v>
      </c>
      <c r="B92" s="25" t="s">
        <v>172</v>
      </c>
      <c r="C92" s="21">
        <v>590070</v>
      </c>
      <c r="D92" s="21">
        <v>121000</v>
      </c>
      <c r="E92" s="22"/>
      <c r="F92" s="23"/>
    </row>
    <row r="93" spans="1:6" ht="24.75" x14ac:dyDescent="0.25">
      <c r="A93" s="24" t="s">
        <v>173</v>
      </c>
      <c r="B93" s="25" t="s">
        <v>174</v>
      </c>
      <c r="C93" s="21">
        <v>590070</v>
      </c>
      <c r="D93" s="21">
        <v>121000</v>
      </c>
      <c r="E93" s="22"/>
      <c r="F93" s="23"/>
    </row>
    <row r="94" spans="1:6" x14ac:dyDescent="0.25">
      <c r="A94" s="24" t="s">
        <v>175</v>
      </c>
      <c r="B94" s="25" t="s">
        <v>176</v>
      </c>
      <c r="C94" s="21">
        <v>612375</v>
      </c>
      <c r="D94" s="21">
        <v>10674042.449999999</v>
      </c>
      <c r="E94" s="22"/>
      <c r="F94" s="23"/>
    </row>
    <row r="95" spans="1:6" x14ac:dyDescent="0.25">
      <c r="A95" s="24" t="s">
        <v>177</v>
      </c>
      <c r="B95" s="25" t="s">
        <v>178</v>
      </c>
      <c r="C95" s="21">
        <v>612375</v>
      </c>
      <c r="D95" s="21">
        <v>10674042.449999999</v>
      </c>
      <c r="E95" s="22"/>
      <c r="F95" s="23"/>
    </row>
    <row r="96" spans="1:6" ht="24.75" x14ac:dyDescent="0.25">
      <c r="A96" s="24" t="s">
        <v>179</v>
      </c>
      <c r="B96" s="25" t="s">
        <v>180</v>
      </c>
      <c r="C96" s="21">
        <v>612375</v>
      </c>
      <c r="D96" s="21">
        <v>10674042.449999999</v>
      </c>
      <c r="E96" s="22"/>
      <c r="F96" s="23"/>
    </row>
    <row r="97" spans="1:6" ht="24.75" x14ac:dyDescent="0.25">
      <c r="A97" s="24" t="s">
        <v>181</v>
      </c>
      <c r="B97" s="25" t="s">
        <v>182</v>
      </c>
      <c r="C97" s="21">
        <v>17391763.370000001</v>
      </c>
      <c r="D97" s="21">
        <v>2859040.36</v>
      </c>
      <c r="E97" s="22"/>
      <c r="F97" s="23"/>
    </row>
    <row r="98" spans="1:6" ht="72.75" x14ac:dyDescent="0.25">
      <c r="A98" s="24" t="s">
        <v>183</v>
      </c>
      <c r="B98" s="25" t="s">
        <v>184</v>
      </c>
      <c r="C98" s="21">
        <v>5513438.3700000001</v>
      </c>
      <c r="D98" s="21">
        <v>1126317.33</v>
      </c>
      <c r="E98" s="22"/>
      <c r="F98" s="23"/>
    </row>
    <row r="99" spans="1:6" ht="72.75" x14ac:dyDescent="0.25">
      <c r="A99" s="24" t="s">
        <v>185</v>
      </c>
      <c r="B99" s="25" t="s">
        <v>186</v>
      </c>
      <c r="C99" s="21">
        <v>5513438.3700000001</v>
      </c>
      <c r="D99" s="21">
        <v>1126317.33</v>
      </c>
      <c r="E99" s="22"/>
      <c r="F99" s="23"/>
    </row>
    <row r="100" spans="1:6" ht="72.75" x14ac:dyDescent="0.25">
      <c r="A100" s="24" t="s">
        <v>187</v>
      </c>
      <c r="B100" s="25" t="s">
        <v>188</v>
      </c>
      <c r="C100" s="21">
        <v>5513438.3700000001</v>
      </c>
      <c r="D100" s="21">
        <v>1126317.33</v>
      </c>
      <c r="E100" s="22"/>
      <c r="F100" s="23"/>
    </row>
    <row r="101" spans="1:6" ht="24.75" x14ac:dyDescent="0.25">
      <c r="A101" s="24" t="s">
        <v>189</v>
      </c>
      <c r="B101" s="25" t="s">
        <v>190</v>
      </c>
      <c r="C101" s="21">
        <v>11878325</v>
      </c>
      <c r="D101" s="21">
        <v>1732723.03</v>
      </c>
      <c r="E101" s="22"/>
      <c r="F101" s="23"/>
    </row>
    <row r="102" spans="1:6" ht="24.75" x14ac:dyDescent="0.25">
      <c r="A102" s="24" t="s">
        <v>191</v>
      </c>
      <c r="B102" s="25" t="s">
        <v>192</v>
      </c>
      <c r="C102" s="21">
        <v>11878325</v>
      </c>
      <c r="D102" s="21">
        <v>1742590.58</v>
      </c>
      <c r="E102" s="22"/>
      <c r="F102" s="23"/>
    </row>
    <row r="103" spans="1:6" ht="36.75" x14ac:dyDescent="0.25">
      <c r="A103" s="24" t="s">
        <v>193</v>
      </c>
      <c r="B103" s="25" t="s">
        <v>194</v>
      </c>
      <c r="C103" s="21">
        <v>11878325</v>
      </c>
      <c r="D103" s="21">
        <v>1742590.58</v>
      </c>
      <c r="E103" s="22"/>
      <c r="F103" s="23"/>
    </row>
    <row r="104" spans="1:6" ht="36.75" x14ac:dyDescent="0.25">
      <c r="A104" s="24" t="s">
        <v>195</v>
      </c>
      <c r="B104" s="25" t="s">
        <v>196</v>
      </c>
      <c r="C104" s="21" t="s">
        <v>15</v>
      </c>
      <c r="D104" s="21">
        <v>-9867.5499999999993</v>
      </c>
      <c r="E104" s="22"/>
      <c r="F104" s="23"/>
    </row>
    <row r="105" spans="1:6" ht="48.75" x14ac:dyDescent="0.25">
      <c r="A105" s="24" t="s">
        <v>197</v>
      </c>
      <c r="B105" s="25" t="s">
        <v>198</v>
      </c>
      <c r="C105" s="21" t="s">
        <v>15</v>
      </c>
      <c r="D105" s="21">
        <v>-9867.5499999999993</v>
      </c>
      <c r="E105" s="22"/>
      <c r="F105" s="23"/>
    </row>
    <row r="106" spans="1:6" x14ac:dyDescent="0.25">
      <c r="A106" s="24" t="s">
        <v>199</v>
      </c>
      <c r="B106" s="25" t="s">
        <v>200</v>
      </c>
      <c r="C106" s="21">
        <v>8087854.8499999996</v>
      </c>
      <c r="D106" s="21">
        <v>1305332.3500000001</v>
      </c>
      <c r="E106" s="22"/>
      <c r="F106" s="23"/>
    </row>
    <row r="107" spans="1:6" ht="36.75" x14ac:dyDescent="0.25">
      <c r="A107" s="24" t="s">
        <v>201</v>
      </c>
      <c r="B107" s="25" t="s">
        <v>202</v>
      </c>
      <c r="C107" s="21">
        <v>7633485.2699999996</v>
      </c>
      <c r="D107" s="21">
        <v>960177.11</v>
      </c>
      <c r="E107" s="22"/>
      <c r="F107" s="23"/>
    </row>
    <row r="108" spans="1:6" ht="48.75" x14ac:dyDescent="0.25">
      <c r="A108" s="24" t="s">
        <v>203</v>
      </c>
      <c r="B108" s="25" t="s">
        <v>204</v>
      </c>
      <c r="C108" s="21">
        <v>189614.86</v>
      </c>
      <c r="D108" s="21">
        <v>53015.55</v>
      </c>
      <c r="E108" s="22"/>
      <c r="F108" s="23"/>
    </row>
    <row r="109" spans="1:6" ht="60.75" x14ac:dyDescent="0.25">
      <c r="A109" s="24" t="s">
        <v>205</v>
      </c>
      <c r="B109" s="25" t="s">
        <v>206</v>
      </c>
      <c r="C109" s="21">
        <v>189614.86</v>
      </c>
      <c r="D109" s="21">
        <v>53015.55</v>
      </c>
      <c r="E109" s="22"/>
      <c r="F109" s="23"/>
    </row>
    <row r="110" spans="1:6" ht="60.75" x14ac:dyDescent="0.25">
      <c r="A110" s="24" t="s">
        <v>207</v>
      </c>
      <c r="B110" s="25" t="s">
        <v>208</v>
      </c>
      <c r="C110" s="21">
        <v>580156.06999999995</v>
      </c>
      <c r="D110" s="21">
        <v>51445.77</v>
      </c>
      <c r="E110" s="22"/>
      <c r="F110" s="23"/>
    </row>
    <row r="111" spans="1:6" ht="84.75" x14ac:dyDescent="0.25">
      <c r="A111" s="24" t="s">
        <v>209</v>
      </c>
      <c r="B111" s="25" t="s">
        <v>210</v>
      </c>
      <c r="C111" s="21">
        <v>580156.06999999995</v>
      </c>
      <c r="D111" s="21">
        <v>51445.77</v>
      </c>
      <c r="E111" s="22"/>
      <c r="F111" s="23"/>
    </row>
    <row r="112" spans="1:6" ht="48.75" x14ac:dyDescent="0.25">
      <c r="A112" s="24" t="s">
        <v>211</v>
      </c>
      <c r="B112" s="25" t="s">
        <v>212</v>
      </c>
      <c r="C112" s="21">
        <v>138287.78</v>
      </c>
      <c r="D112" s="21">
        <v>45255.66</v>
      </c>
      <c r="E112" s="22"/>
      <c r="F112" s="23"/>
    </row>
    <row r="113" spans="1:6" ht="60.75" x14ac:dyDescent="0.25">
      <c r="A113" s="24" t="s">
        <v>213</v>
      </c>
      <c r="B113" s="25" t="s">
        <v>214</v>
      </c>
      <c r="C113" s="21">
        <v>138287.78</v>
      </c>
      <c r="D113" s="21">
        <v>45255.66</v>
      </c>
      <c r="E113" s="22"/>
      <c r="F113" s="23"/>
    </row>
    <row r="114" spans="1:6" ht="60.75" x14ac:dyDescent="0.25">
      <c r="A114" s="24" t="s">
        <v>215</v>
      </c>
      <c r="B114" s="25" t="s">
        <v>216</v>
      </c>
      <c r="C114" s="21">
        <v>156166.67000000001</v>
      </c>
      <c r="D114" s="21">
        <v>5000</v>
      </c>
      <c r="E114" s="22"/>
      <c r="F114" s="23"/>
    </row>
    <row r="115" spans="1:6" ht="72.75" x14ac:dyDescent="0.25">
      <c r="A115" s="24" t="s">
        <v>217</v>
      </c>
      <c r="B115" s="25" t="s">
        <v>218</v>
      </c>
      <c r="C115" s="21">
        <v>156166.67000000001</v>
      </c>
      <c r="D115" s="21">
        <v>5000</v>
      </c>
      <c r="E115" s="22"/>
      <c r="F115" s="23"/>
    </row>
    <row r="116" spans="1:6" ht="48.75" x14ac:dyDescent="0.25">
      <c r="A116" s="24" t="s">
        <v>219</v>
      </c>
      <c r="B116" s="25" t="s">
        <v>220</v>
      </c>
      <c r="C116" s="21">
        <v>70000</v>
      </c>
      <c r="D116" s="21" t="s">
        <v>15</v>
      </c>
      <c r="E116" s="22"/>
      <c r="F116" s="23"/>
    </row>
    <row r="117" spans="1:6" ht="72.75" x14ac:dyDescent="0.25">
      <c r="A117" s="24" t="s">
        <v>221</v>
      </c>
      <c r="B117" s="25" t="s">
        <v>222</v>
      </c>
      <c r="C117" s="21">
        <v>70000</v>
      </c>
      <c r="D117" s="21" t="s">
        <v>15</v>
      </c>
      <c r="E117" s="22"/>
      <c r="F117" s="23"/>
    </row>
    <row r="118" spans="1:6" ht="48.75" x14ac:dyDescent="0.25">
      <c r="A118" s="24" t="s">
        <v>223</v>
      </c>
      <c r="B118" s="25" t="s">
        <v>224</v>
      </c>
      <c r="C118" s="21">
        <v>17000</v>
      </c>
      <c r="D118" s="21" t="s">
        <v>15</v>
      </c>
      <c r="E118" s="22"/>
      <c r="F118" s="23"/>
    </row>
    <row r="119" spans="1:6" ht="60.75" x14ac:dyDescent="0.25">
      <c r="A119" s="24" t="s">
        <v>225</v>
      </c>
      <c r="B119" s="25" t="s">
        <v>226</v>
      </c>
      <c r="C119" s="21">
        <v>17000</v>
      </c>
      <c r="D119" s="21" t="s">
        <v>15</v>
      </c>
      <c r="E119" s="22"/>
      <c r="F119" s="23"/>
    </row>
    <row r="120" spans="1:6" ht="48.75" x14ac:dyDescent="0.25">
      <c r="A120" s="24" t="s">
        <v>227</v>
      </c>
      <c r="B120" s="25" t="s">
        <v>228</v>
      </c>
      <c r="C120" s="21">
        <v>503.33</v>
      </c>
      <c r="D120" s="21" t="s">
        <v>15</v>
      </c>
      <c r="E120" s="22"/>
      <c r="F120" s="23"/>
    </row>
    <row r="121" spans="1:6" ht="60.75" x14ac:dyDescent="0.25">
      <c r="A121" s="24" t="s">
        <v>229</v>
      </c>
      <c r="B121" s="25" t="s">
        <v>230</v>
      </c>
      <c r="C121" s="21">
        <v>503.33</v>
      </c>
      <c r="D121" s="21" t="s">
        <v>15</v>
      </c>
      <c r="E121" s="22"/>
      <c r="F121" s="23"/>
    </row>
    <row r="122" spans="1:6" ht="60.75" x14ac:dyDescent="0.25">
      <c r="A122" s="24" t="s">
        <v>231</v>
      </c>
      <c r="B122" s="25" t="s">
        <v>232</v>
      </c>
      <c r="C122" s="21">
        <v>130262.69</v>
      </c>
      <c r="D122" s="21" t="s">
        <v>15</v>
      </c>
      <c r="E122" s="22"/>
      <c r="F122" s="23"/>
    </row>
    <row r="123" spans="1:6" ht="84.75" x14ac:dyDescent="0.25">
      <c r="A123" s="24" t="s">
        <v>233</v>
      </c>
      <c r="B123" s="25" t="s">
        <v>234</v>
      </c>
      <c r="C123" s="21">
        <v>130262.69</v>
      </c>
      <c r="D123" s="21" t="s">
        <v>15</v>
      </c>
      <c r="E123" s="22"/>
      <c r="F123" s="23"/>
    </row>
    <row r="124" spans="1:6" ht="72.75" x14ac:dyDescent="0.25">
      <c r="A124" s="24" t="s">
        <v>235</v>
      </c>
      <c r="B124" s="25" t="s">
        <v>236</v>
      </c>
      <c r="C124" s="21">
        <v>94647.039999999994</v>
      </c>
      <c r="D124" s="21">
        <v>8508</v>
      </c>
      <c r="E124" s="22"/>
      <c r="F124" s="23"/>
    </row>
    <row r="125" spans="1:6" ht="120.75" x14ac:dyDescent="0.25">
      <c r="A125" s="24" t="s">
        <v>237</v>
      </c>
      <c r="B125" s="25" t="s">
        <v>238</v>
      </c>
      <c r="C125" s="21">
        <v>94647.039999999994</v>
      </c>
      <c r="D125" s="21">
        <v>8508</v>
      </c>
      <c r="E125" s="22"/>
      <c r="F125" s="23"/>
    </row>
    <row r="126" spans="1:6" ht="48.75" x14ac:dyDescent="0.25">
      <c r="A126" s="24" t="s">
        <v>239</v>
      </c>
      <c r="B126" s="25" t="s">
        <v>240</v>
      </c>
      <c r="C126" s="21">
        <v>63505.85</v>
      </c>
      <c r="D126" s="21">
        <v>4213.0200000000004</v>
      </c>
      <c r="E126" s="22"/>
      <c r="F126" s="23"/>
    </row>
    <row r="127" spans="1:6" ht="72.75" x14ac:dyDescent="0.25">
      <c r="A127" s="24" t="s">
        <v>241</v>
      </c>
      <c r="B127" s="25" t="s">
        <v>242</v>
      </c>
      <c r="C127" s="21">
        <v>63505.85</v>
      </c>
      <c r="D127" s="21">
        <v>4213.0200000000004</v>
      </c>
      <c r="E127" s="22"/>
      <c r="F127" s="23"/>
    </row>
    <row r="128" spans="1:6" ht="84.75" x14ac:dyDescent="0.25">
      <c r="A128" s="24" t="s">
        <v>243</v>
      </c>
      <c r="B128" s="25" t="s">
        <v>244</v>
      </c>
      <c r="C128" s="21">
        <v>20000</v>
      </c>
      <c r="D128" s="21" t="s">
        <v>15</v>
      </c>
      <c r="E128" s="22"/>
      <c r="F128" s="23"/>
    </row>
    <row r="129" spans="1:6" ht="96.75" x14ac:dyDescent="0.25">
      <c r="A129" s="24" t="s">
        <v>245</v>
      </c>
      <c r="B129" s="25" t="s">
        <v>246</v>
      </c>
      <c r="C129" s="21">
        <v>20000</v>
      </c>
      <c r="D129" s="21" t="s">
        <v>15</v>
      </c>
      <c r="E129" s="22"/>
      <c r="F129" s="23"/>
    </row>
    <row r="130" spans="1:6" ht="48.75" x14ac:dyDescent="0.25">
      <c r="A130" s="24" t="s">
        <v>247</v>
      </c>
      <c r="B130" s="25" t="s">
        <v>248</v>
      </c>
      <c r="C130" s="21">
        <v>377741.45</v>
      </c>
      <c r="D130" s="21">
        <v>82500</v>
      </c>
      <c r="E130" s="22"/>
      <c r="F130" s="23"/>
    </row>
    <row r="131" spans="1:6" ht="60.75" x14ac:dyDescent="0.25">
      <c r="A131" s="24" t="s">
        <v>249</v>
      </c>
      <c r="B131" s="25" t="s">
        <v>250</v>
      </c>
      <c r="C131" s="21">
        <v>377741.45</v>
      </c>
      <c r="D131" s="21">
        <v>82500</v>
      </c>
      <c r="E131" s="22"/>
      <c r="F131" s="23"/>
    </row>
    <row r="132" spans="1:6" ht="60.75" x14ac:dyDescent="0.25">
      <c r="A132" s="24" t="s">
        <v>251</v>
      </c>
      <c r="B132" s="25" t="s">
        <v>252</v>
      </c>
      <c r="C132" s="21">
        <v>5795599.5300000003</v>
      </c>
      <c r="D132" s="21">
        <v>710239.11</v>
      </c>
      <c r="E132" s="22"/>
      <c r="F132" s="23"/>
    </row>
    <row r="133" spans="1:6" ht="72.75" x14ac:dyDescent="0.25">
      <c r="A133" s="24" t="s">
        <v>253</v>
      </c>
      <c r="B133" s="25" t="s">
        <v>254</v>
      </c>
      <c r="C133" s="21">
        <v>5795599.5300000003</v>
      </c>
      <c r="D133" s="21">
        <v>710239.11</v>
      </c>
      <c r="E133" s="22"/>
      <c r="F133" s="23"/>
    </row>
    <row r="134" spans="1:6" ht="96.75" x14ac:dyDescent="0.25">
      <c r="A134" s="24" t="s">
        <v>255</v>
      </c>
      <c r="B134" s="25" t="s">
        <v>256</v>
      </c>
      <c r="C134" s="21">
        <v>299298.58</v>
      </c>
      <c r="D134" s="21">
        <v>15000</v>
      </c>
      <c r="E134" s="22"/>
      <c r="F134" s="23"/>
    </row>
    <row r="135" spans="1:6" ht="120.75" x14ac:dyDescent="0.25">
      <c r="A135" s="24" t="s">
        <v>257</v>
      </c>
      <c r="B135" s="25" t="s">
        <v>258</v>
      </c>
      <c r="C135" s="21">
        <v>299298.58</v>
      </c>
      <c r="D135" s="21">
        <v>15000</v>
      </c>
      <c r="E135" s="22"/>
      <c r="F135" s="23"/>
    </row>
    <row r="136" spans="1:6" ht="96.75" x14ac:dyDescent="0.25">
      <c r="A136" s="24" t="s">
        <v>259</v>
      </c>
      <c r="B136" s="25" t="s">
        <v>260</v>
      </c>
      <c r="C136" s="21">
        <v>100</v>
      </c>
      <c r="D136" s="21">
        <v>2872.3</v>
      </c>
      <c r="E136" s="22"/>
      <c r="F136" s="23"/>
    </row>
    <row r="137" spans="1:6" ht="48.75" x14ac:dyDescent="0.25">
      <c r="A137" s="24" t="s">
        <v>261</v>
      </c>
      <c r="B137" s="25" t="s">
        <v>262</v>
      </c>
      <c r="C137" s="21">
        <v>100</v>
      </c>
      <c r="D137" s="21">
        <v>2872.3</v>
      </c>
      <c r="E137" s="22"/>
      <c r="F137" s="23"/>
    </row>
    <row r="138" spans="1:6" ht="60.75" x14ac:dyDescent="0.25">
      <c r="A138" s="24" t="s">
        <v>263</v>
      </c>
      <c r="B138" s="25" t="s">
        <v>264</v>
      </c>
      <c r="C138" s="21">
        <v>100</v>
      </c>
      <c r="D138" s="21">
        <v>2872.3</v>
      </c>
      <c r="E138" s="22"/>
      <c r="F138" s="23"/>
    </row>
    <row r="139" spans="1:6" ht="24.75" x14ac:dyDescent="0.25">
      <c r="A139" s="24" t="s">
        <v>265</v>
      </c>
      <c r="B139" s="25" t="s">
        <v>266</v>
      </c>
      <c r="C139" s="21">
        <v>15541</v>
      </c>
      <c r="D139" s="21">
        <v>217888.9</v>
      </c>
      <c r="E139" s="22"/>
      <c r="F139" s="23"/>
    </row>
    <row r="140" spans="1:6" ht="72.75" x14ac:dyDescent="0.25">
      <c r="A140" s="24" t="s">
        <v>267</v>
      </c>
      <c r="B140" s="25" t="s">
        <v>268</v>
      </c>
      <c r="C140" s="21">
        <v>15541</v>
      </c>
      <c r="D140" s="21">
        <v>111123.56</v>
      </c>
      <c r="E140" s="22"/>
      <c r="F140" s="23"/>
    </row>
    <row r="141" spans="1:6" ht="36.75" x14ac:dyDescent="0.25">
      <c r="A141" s="24" t="s">
        <v>269</v>
      </c>
      <c r="B141" s="25" t="s">
        <v>270</v>
      </c>
      <c r="C141" s="21">
        <v>9333</v>
      </c>
      <c r="D141" s="21" t="s">
        <v>15</v>
      </c>
      <c r="E141" s="22"/>
      <c r="F141" s="23"/>
    </row>
    <row r="142" spans="1:6" ht="48.75" x14ac:dyDescent="0.25">
      <c r="A142" s="24" t="s">
        <v>271</v>
      </c>
      <c r="B142" s="25" t="s">
        <v>272</v>
      </c>
      <c r="C142" s="21">
        <v>6208</v>
      </c>
      <c r="D142" s="21">
        <v>111123.56</v>
      </c>
      <c r="E142" s="22"/>
      <c r="F142" s="23"/>
    </row>
    <row r="143" spans="1:6" ht="60.75" x14ac:dyDescent="0.25">
      <c r="A143" s="24" t="s">
        <v>273</v>
      </c>
      <c r="B143" s="25" t="s">
        <v>274</v>
      </c>
      <c r="C143" s="21" t="s">
        <v>15</v>
      </c>
      <c r="D143" s="21">
        <v>106765.34</v>
      </c>
      <c r="E143" s="22"/>
      <c r="F143" s="23"/>
    </row>
    <row r="144" spans="1:6" ht="48.75" x14ac:dyDescent="0.25">
      <c r="A144" s="24" t="s">
        <v>275</v>
      </c>
      <c r="B144" s="25" t="s">
        <v>276</v>
      </c>
      <c r="C144" s="21" t="s">
        <v>15</v>
      </c>
      <c r="D144" s="21">
        <v>106440.34</v>
      </c>
      <c r="E144" s="22"/>
      <c r="F144" s="23"/>
    </row>
    <row r="145" spans="1:6" ht="60.75" x14ac:dyDescent="0.25">
      <c r="A145" s="24" t="s">
        <v>277</v>
      </c>
      <c r="B145" s="25" t="s">
        <v>278</v>
      </c>
      <c r="C145" s="21" t="s">
        <v>15</v>
      </c>
      <c r="D145" s="21">
        <v>325</v>
      </c>
      <c r="E145" s="22"/>
      <c r="F145" s="23"/>
    </row>
    <row r="146" spans="1:6" x14ac:dyDescent="0.25">
      <c r="A146" s="24" t="s">
        <v>279</v>
      </c>
      <c r="B146" s="25" t="s">
        <v>280</v>
      </c>
      <c r="C146" s="21">
        <v>139430</v>
      </c>
      <c r="D146" s="21">
        <v>109394.04</v>
      </c>
      <c r="E146" s="22"/>
      <c r="F146" s="23"/>
    </row>
    <row r="147" spans="1:6" ht="144.75" x14ac:dyDescent="0.25">
      <c r="A147" s="24" t="s">
        <v>281</v>
      </c>
      <c r="B147" s="25" t="s">
        <v>282</v>
      </c>
      <c r="C147" s="21">
        <v>139430</v>
      </c>
      <c r="D147" s="21" t="s">
        <v>15</v>
      </c>
      <c r="E147" s="22"/>
      <c r="F147" s="23"/>
    </row>
    <row r="148" spans="1:6" ht="24.75" x14ac:dyDescent="0.25">
      <c r="A148" s="24" t="s">
        <v>283</v>
      </c>
      <c r="B148" s="25" t="s">
        <v>284</v>
      </c>
      <c r="C148" s="21" t="s">
        <v>15</v>
      </c>
      <c r="D148" s="21">
        <v>109394.04</v>
      </c>
      <c r="E148" s="22"/>
      <c r="F148" s="23"/>
    </row>
    <row r="149" spans="1:6" ht="36.75" x14ac:dyDescent="0.25">
      <c r="A149" s="24" t="s">
        <v>285</v>
      </c>
      <c r="B149" s="25" t="s">
        <v>286</v>
      </c>
      <c r="C149" s="21" t="s">
        <v>15</v>
      </c>
      <c r="D149" s="21">
        <v>109394.04</v>
      </c>
      <c r="E149" s="22"/>
      <c r="F149" s="23"/>
    </row>
    <row r="150" spans="1:6" x14ac:dyDescent="0.25">
      <c r="A150" s="24" t="s">
        <v>287</v>
      </c>
      <c r="B150" s="25" t="s">
        <v>288</v>
      </c>
      <c r="C150" s="21" t="s">
        <v>15</v>
      </c>
      <c r="D150" s="21">
        <v>-13375.23</v>
      </c>
      <c r="E150" s="22"/>
      <c r="F150" s="23"/>
    </row>
    <row r="151" spans="1:6" x14ac:dyDescent="0.25">
      <c r="A151" s="24" t="s">
        <v>289</v>
      </c>
      <c r="B151" s="25" t="s">
        <v>290</v>
      </c>
      <c r="C151" s="21" t="s">
        <v>15</v>
      </c>
      <c r="D151" s="21">
        <v>-13375.23</v>
      </c>
      <c r="E151" s="22"/>
      <c r="F151" s="23"/>
    </row>
    <row r="152" spans="1:6" ht="24.75" x14ac:dyDescent="0.25">
      <c r="A152" s="24" t="s">
        <v>291</v>
      </c>
      <c r="B152" s="25" t="s">
        <v>292</v>
      </c>
      <c r="C152" s="21" t="s">
        <v>15</v>
      </c>
      <c r="D152" s="21">
        <v>-13375.23</v>
      </c>
      <c r="E152" s="22"/>
      <c r="F152" s="23"/>
    </row>
    <row r="153" spans="1:6" s="29" customFormat="1" x14ac:dyDescent="0.25">
      <c r="A153" s="32" t="s">
        <v>293</v>
      </c>
      <c r="B153" s="33" t="s">
        <v>294</v>
      </c>
      <c r="C153" s="28">
        <v>2676286255.9099998</v>
      </c>
      <c r="D153" s="28">
        <v>570096016.38</v>
      </c>
      <c r="E153" s="30">
        <f>D153/C153*100</f>
        <v>21.301757804161127</v>
      </c>
      <c r="F153" s="31">
        <f>C153-D153</f>
        <v>2106190239.5299997</v>
      </c>
    </row>
    <row r="154" spans="1:6" ht="36.75" x14ac:dyDescent="0.25">
      <c r="A154" s="24" t="s">
        <v>295</v>
      </c>
      <c r="B154" s="25" t="s">
        <v>296</v>
      </c>
      <c r="C154" s="21">
        <v>2676286255.9099998</v>
      </c>
      <c r="D154" s="21">
        <v>576684543.40999997</v>
      </c>
      <c r="E154" s="34">
        <f>D154/C154*100</f>
        <v>21.547939505219844</v>
      </c>
      <c r="F154" s="35">
        <f>C154-D154</f>
        <v>2099601712.5</v>
      </c>
    </row>
    <row r="155" spans="1:6" ht="24.75" x14ac:dyDescent="0.25">
      <c r="A155" s="24" t="s">
        <v>297</v>
      </c>
      <c r="B155" s="25" t="s">
        <v>298</v>
      </c>
      <c r="C155" s="21">
        <v>131501400</v>
      </c>
      <c r="D155" s="21">
        <v>21916900</v>
      </c>
      <c r="E155" s="22"/>
      <c r="F155" s="23"/>
    </row>
    <row r="156" spans="1:6" x14ac:dyDescent="0.25">
      <c r="A156" s="24" t="s">
        <v>299</v>
      </c>
      <c r="B156" s="25" t="s">
        <v>300</v>
      </c>
      <c r="C156" s="21">
        <v>13200</v>
      </c>
      <c r="D156" s="21">
        <v>2200</v>
      </c>
      <c r="E156" s="22"/>
      <c r="F156" s="23"/>
    </row>
    <row r="157" spans="1:6" ht="36.75" x14ac:dyDescent="0.25">
      <c r="A157" s="24" t="s">
        <v>301</v>
      </c>
      <c r="B157" s="25" t="s">
        <v>302</v>
      </c>
      <c r="C157" s="21">
        <v>13200</v>
      </c>
      <c r="D157" s="21">
        <v>2200</v>
      </c>
      <c r="E157" s="22"/>
      <c r="F157" s="23"/>
    </row>
    <row r="158" spans="1:6" ht="24.75" x14ac:dyDescent="0.25">
      <c r="A158" s="24" t="s">
        <v>303</v>
      </c>
      <c r="B158" s="25" t="s">
        <v>304</v>
      </c>
      <c r="C158" s="21">
        <v>131488200</v>
      </c>
      <c r="D158" s="21">
        <v>21914700</v>
      </c>
      <c r="E158" s="22"/>
      <c r="F158" s="23"/>
    </row>
    <row r="159" spans="1:6" ht="24.75" x14ac:dyDescent="0.25">
      <c r="A159" s="24" t="s">
        <v>305</v>
      </c>
      <c r="B159" s="25" t="s">
        <v>306</v>
      </c>
      <c r="C159" s="21">
        <v>131488200</v>
      </c>
      <c r="D159" s="21">
        <v>21914700</v>
      </c>
      <c r="E159" s="22"/>
      <c r="F159" s="23"/>
    </row>
    <row r="160" spans="1:6" ht="24.75" x14ac:dyDescent="0.25">
      <c r="A160" s="24" t="s">
        <v>307</v>
      </c>
      <c r="B160" s="25" t="s">
        <v>308</v>
      </c>
      <c r="C160" s="21">
        <v>282443262.26999998</v>
      </c>
      <c r="D160" s="21">
        <v>46493270.170000002</v>
      </c>
      <c r="E160" s="22"/>
      <c r="F160" s="23"/>
    </row>
    <row r="161" spans="1:6" ht="36.75" x14ac:dyDescent="0.25">
      <c r="A161" s="24" t="s">
        <v>309</v>
      </c>
      <c r="B161" s="25" t="s">
        <v>310</v>
      </c>
      <c r="C161" s="21" t="s">
        <v>15</v>
      </c>
      <c r="D161" s="21">
        <v>2905087.5</v>
      </c>
      <c r="E161" s="22"/>
      <c r="F161" s="23"/>
    </row>
    <row r="162" spans="1:6" ht="36.75" x14ac:dyDescent="0.25">
      <c r="A162" s="24" t="s">
        <v>311</v>
      </c>
      <c r="B162" s="25" t="s">
        <v>312</v>
      </c>
      <c r="C162" s="21" t="s">
        <v>15</v>
      </c>
      <c r="D162" s="21">
        <v>2905087.5</v>
      </c>
      <c r="E162" s="22"/>
      <c r="F162" s="23"/>
    </row>
    <row r="163" spans="1:6" ht="48.75" x14ac:dyDescent="0.25">
      <c r="A163" s="24" t="s">
        <v>313</v>
      </c>
      <c r="B163" s="25" t="s">
        <v>314</v>
      </c>
      <c r="C163" s="21" t="s">
        <v>15</v>
      </c>
      <c r="D163" s="21">
        <v>7900000</v>
      </c>
      <c r="E163" s="22"/>
      <c r="F163" s="23"/>
    </row>
    <row r="164" spans="1:6" ht="48.75" x14ac:dyDescent="0.25">
      <c r="A164" s="24" t="s">
        <v>315</v>
      </c>
      <c r="B164" s="25" t="s">
        <v>316</v>
      </c>
      <c r="C164" s="21" t="s">
        <v>15</v>
      </c>
      <c r="D164" s="21">
        <v>7900000</v>
      </c>
      <c r="E164" s="22"/>
      <c r="F164" s="23"/>
    </row>
    <row r="165" spans="1:6" ht="36.75" x14ac:dyDescent="0.25">
      <c r="A165" s="24" t="s">
        <v>317</v>
      </c>
      <c r="B165" s="25" t="s">
        <v>318</v>
      </c>
      <c r="C165" s="21" t="s">
        <v>15</v>
      </c>
      <c r="D165" s="21">
        <v>259182.67</v>
      </c>
      <c r="E165" s="22"/>
      <c r="F165" s="23"/>
    </row>
    <row r="166" spans="1:6" ht="48.75" x14ac:dyDescent="0.25">
      <c r="A166" s="24" t="s">
        <v>319</v>
      </c>
      <c r="B166" s="25" t="s">
        <v>320</v>
      </c>
      <c r="C166" s="21" t="s">
        <v>15</v>
      </c>
      <c r="D166" s="21">
        <v>259182.67</v>
      </c>
      <c r="E166" s="22"/>
      <c r="F166" s="23"/>
    </row>
    <row r="167" spans="1:6" ht="24.75" x14ac:dyDescent="0.25">
      <c r="A167" s="24" t="s">
        <v>321</v>
      </c>
      <c r="B167" s="25" t="s">
        <v>322</v>
      </c>
      <c r="C167" s="21">
        <v>50461300</v>
      </c>
      <c r="D167" s="21" t="s">
        <v>15</v>
      </c>
      <c r="E167" s="22"/>
      <c r="F167" s="23"/>
    </row>
    <row r="168" spans="1:6" ht="24.75" x14ac:dyDescent="0.25">
      <c r="A168" s="24" t="s">
        <v>323</v>
      </c>
      <c r="B168" s="25" t="s">
        <v>324</v>
      </c>
      <c r="C168" s="21">
        <v>50461300</v>
      </c>
      <c r="D168" s="21" t="s">
        <v>15</v>
      </c>
      <c r="E168" s="22"/>
      <c r="F168" s="23"/>
    </row>
    <row r="169" spans="1:6" x14ac:dyDescent="0.25">
      <c r="A169" s="24" t="s">
        <v>325</v>
      </c>
      <c r="B169" s="25" t="s">
        <v>326</v>
      </c>
      <c r="C169" s="21">
        <v>231981962.27000001</v>
      </c>
      <c r="D169" s="21">
        <v>35429000</v>
      </c>
      <c r="E169" s="22"/>
      <c r="F169" s="23"/>
    </row>
    <row r="170" spans="1:6" x14ac:dyDescent="0.25">
      <c r="A170" s="24" t="s">
        <v>327</v>
      </c>
      <c r="B170" s="25" t="s">
        <v>328</v>
      </c>
      <c r="C170" s="21">
        <v>231981962.27000001</v>
      </c>
      <c r="D170" s="21">
        <v>35429000</v>
      </c>
      <c r="E170" s="22"/>
      <c r="F170" s="23"/>
    </row>
    <row r="171" spans="1:6" ht="24.75" x14ac:dyDescent="0.25">
      <c r="A171" s="24" t="s">
        <v>329</v>
      </c>
      <c r="B171" s="25" t="s">
        <v>330</v>
      </c>
      <c r="C171" s="21">
        <v>2262341593.6399999</v>
      </c>
      <c r="D171" s="21">
        <v>490612895.24000001</v>
      </c>
      <c r="E171" s="22"/>
      <c r="F171" s="23"/>
    </row>
    <row r="172" spans="1:6" ht="24.75" x14ac:dyDescent="0.25">
      <c r="A172" s="24" t="s">
        <v>331</v>
      </c>
      <c r="B172" s="25" t="s">
        <v>332</v>
      </c>
      <c r="C172" s="21">
        <v>29267059.640000001</v>
      </c>
      <c r="D172" s="21">
        <v>2765281.94</v>
      </c>
      <c r="E172" s="22"/>
      <c r="F172" s="23"/>
    </row>
    <row r="173" spans="1:6" ht="24.75" x14ac:dyDescent="0.25">
      <c r="A173" s="24" t="s">
        <v>333</v>
      </c>
      <c r="B173" s="25" t="s">
        <v>334</v>
      </c>
      <c r="C173" s="21">
        <v>29267059.640000001</v>
      </c>
      <c r="D173" s="21">
        <v>2765281.94</v>
      </c>
      <c r="E173" s="22"/>
      <c r="F173" s="23"/>
    </row>
    <row r="174" spans="1:6" ht="60.75" x14ac:dyDescent="0.25">
      <c r="A174" s="24" t="s">
        <v>335</v>
      </c>
      <c r="B174" s="25" t="s">
        <v>336</v>
      </c>
      <c r="C174" s="21">
        <v>11645600</v>
      </c>
      <c r="D174" s="21">
        <v>1847613.3</v>
      </c>
      <c r="E174" s="22"/>
      <c r="F174" s="23"/>
    </row>
    <row r="175" spans="1:6" ht="60.75" x14ac:dyDescent="0.25">
      <c r="A175" s="24" t="s">
        <v>337</v>
      </c>
      <c r="B175" s="25" t="s">
        <v>338</v>
      </c>
      <c r="C175" s="21">
        <v>11645600</v>
      </c>
      <c r="D175" s="21">
        <v>1847613.3</v>
      </c>
      <c r="E175" s="22"/>
      <c r="F175" s="23"/>
    </row>
    <row r="176" spans="1:6" ht="48.75" x14ac:dyDescent="0.25">
      <c r="A176" s="24" t="s">
        <v>339</v>
      </c>
      <c r="B176" s="25" t="s">
        <v>340</v>
      </c>
      <c r="C176" s="21">
        <v>58360970</v>
      </c>
      <c r="D176" s="21" t="s">
        <v>15</v>
      </c>
      <c r="E176" s="22"/>
      <c r="F176" s="23"/>
    </row>
    <row r="177" spans="1:6" ht="48.75" x14ac:dyDescent="0.25">
      <c r="A177" s="24" t="s">
        <v>341</v>
      </c>
      <c r="B177" s="25" t="s">
        <v>342</v>
      </c>
      <c r="C177" s="21">
        <v>58360970</v>
      </c>
      <c r="D177" s="21" t="s">
        <v>15</v>
      </c>
      <c r="E177" s="22"/>
      <c r="F177" s="23"/>
    </row>
    <row r="178" spans="1:6" ht="36.75" x14ac:dyDescent="0.25">
      <c r="A178" s="24" t="s">
        <v>343</v>
      </c>
      <c r="B178" s="25" t="s">
        <v>344</v>
      </c>
      <c r="C178" s="21">
        <v>3419784</v>
      </c>
      <c r="D178" s="21" t="s">
        <v>15</v>
      </c>
      <c r="E178" s="22"/>
      <c r="F178" s="23"/>
    </row>
    <row r="179" spans="1:6" ht="48.75" x14ac:dyDescent="0.25">
      <c r="A179" s="24" t="s">
        <v>345</v>
      </c>
      <c r="B179" s="25" t="s">
        <v>346</v>
      </c>
      <c r="C179" s="21">
        <v>3419784</v>
      </c>
      <c r="D179" s="21" t="s">
        <v>15</v>
      </c>
      <c r="E179" s="22"/>
      <c r="F179" s="23"/>
    </row>
    <row r="180" spans="1:6" ht="48.75" x14ac:dyDescent="0.25">
      <c r="A180" s="24" t="s">
        <v>347</v>
      </c>
      <c r="B180" s="25" t="s">
        <v>348</v>
      </c>
      <c r="C180" s="21">
        <v>1376012</v>
      </c>
      <c r="D180" s="21" t="s">
        <v>15</v>
      </c>
      <c r="E180" s="22"/>
      <c r="F180" s="23"/>
    </row>
    <row r="181" spans="1:6" ht="48.75" x14ac:dyDescent="0.25">
      <c r="A181" s="24" t="s">
        <v>349</v>
      </c>
      <c r="B181" s="25" t="s">
        <v>350</v>
      </c>
      <c r="C181" s="21">
        <v>1376012</v>
      </c>
      <c r="D181" s="21" t="s">
        <v>15</v>
      </c>
      <c r="E181" s="22"/>
      <c r="F181" s="23"/>
    </row>
    <row r="182" spans="1:6" ht="60.75" x14ac:dyDescent="0.25">
      <c r="A182" s="24" t="s">
        <v>351</v>
      </c>
      <c r="B182" s="25" t="s">
        <v>352</v>
      </c>
      <c r="C182" s="21">
        <v>3201768</v>
      </c>
      <c r="D182" s="21" t="s">
        <v>15</v>
      </c>
      <c r="E182" s="22"/>
      <c r="F182" s="23"/>
    </row>
    <row r="183" spans="1:6" ht="60.75" x14ac:dyDescent="0.25">
      <c r="A183" s="24" t="s">
        <v>353</v>
      </c>
      <c r="B183" s="25" t="s">
        <v>354</v>
      </c>
      <c r="C183" s="21">
        <v>3201768</v>
      </c>
      <c r="D183" s="21" t="s">
        <v>15</v>
      </c>
      <c r="E183" s="22"/>
      <c r="F183" s="23"/>
    </row>
    <row r="184" spans="1:6" x14ac:dyDescent="0.25">
      <c r="A184" s="24" t="s">
        <v>355</v>
      </c>
      <c r="B184" s="25" t="s">
        <v>356</v>
      </c>
      <c r="C184" s="21">
        <v>2155070400</v>
      </c>
      <c r="D184" s="21">
        <v>486000000</v>
      </c>
      <c r="E184" s="22"/>
      <c r="F184" s="23"/>
    </row>
    <row r="185" spans="1:6" x14ac:dyDescent="0.25">
      <c r="A185" s="24" t="s">
        <v>357</v>
      </c>
      <c r="B185" s="25" t="s">
        <v>358</v>
      </c>
      <c r="C185" s="21">
        <v>2155070400</v>
      </c>
      <c r="D185" s="21">
        <v>486000000</v>
      </c>
      <c r="E185" s="22"/>
      <c r="F185" s="23"/>
    </row>
    <row r="186" spans="1:6" x14ac:dyDescent="0.25">
      <c r="A186" s="24" t="s">
        <v>359</v>
      </c>
      <c r="B186" s="25" t="s">
        <v>360</v>
      </c>
      <c r="C186" s="21" t="s">
        <v>15</v>
      </c>
      <c r="D186" s="21">
        <v>17661478</v>
      </c>
      <c r="E186" s="22"/>
      <c r="F186" s="23"/>
    </row>
    <row r="187" spans="1:6" ht="108.75" x14ac:dyDescent="0.25">
      <c r="A187" s="24" t="s">
        <v>361</v>
      </c>
      <c r="B187" s="25" t="s">
        <v>362</v>
      </c>
      <c r="C187" s="21" t="s">
        <v>15</v>
      </c>
      <c r="D187" s="21">
        <v>570045</v>
      </c>
      <c r="E187" s="22"/>
      <c r="F187" s="23"/>
    </row>
    <row r="188" spans="1:6" ht="120.75" x14ac:dyDescent="0.25">
      <c r="A188" s="24" t="s">
        <v>363</v>
      </c>
      <c r="B188" s="25" t="s">
        <v>364</v>
      </c>
      <c r="C188" s="21" t="s">
        <v>15</v>
      </c>
      <c r="D188" s="21">
        <v>570045</v>
      </c>
      <c r="E188" s="22"/>
      <c r="F188" s="23"/>
    </row>
    <row r="189" spans="1:6" ht="60.75" x14ac:dyDescent="0.25">
      <c r="A189" s="24" t="s">
        <v>365</v>
      </c>
      <c r="B189" s="25" t="s">
        <v>366</v>
      </c>
      <c r="C189" s="21" t="s">
        <v>15</v>
      </c>
      <c r="D189" s="21">
        <v>1658133</v>
      </c>
      <c r="E189" s="22"/>
      <c r="F189" s="23"/>
    </row>
    <row r="190" spans="1:6" ht="60.75" x14ac:dyDescent="0.25">
      <c r="A190" s="24" t="s">
        <v>367</v>
      </c>
      <c r="B190" s="25" t="s">
        <v>368</v>
      </c>
      <c r="C190" s="21" t="s">
        <v>15</v>
      </c>
      <c r="D190" s="21">
        <v>1658133</v>
      </c>
      <c r="E190" s="22"/>
      <c r="F190" s="23"/>
    </row>
    <row r="191" spans="1:6" ht="84.75" x14ac:dyDescent="0.25">
      <c r="A191" s="24" t="s">
        <v>369</v>
      </c>
      <c r="B191" s="25" t="s">
        <v>370</v>
      </c>
      <c r="C191" s="21" t="s">
        <v>15</v>
      </c>
      <c r="D191" s="21">
        <v>15433300</v>
      </c>
      <c r="E191" s="22"/>
      <c r="F191" s="23"/>
    </row>
    <row r="192" spans="1:6" ht="96.75" x14ac:dyDescent="0.25">
      <c r="A192" s="24" t="s">
        <v>371</v>
      </c>
      <c r="B192" s="25" t="s">
        <v>372</v>
      </c>
      <c r="C192" s="21" t="s">
        <v>15</v>
      </c>
      <c r="D192" s="21">
        <v>15433300</v>
      </c>
      <c r="E192" s="22"/>
      <c r="F192" s="23"/>
    </row>
    <row r="193" spans="1:6" ht="24.75" x14ac:dyDescent="0.25">
      <c r="A193" s="24" t="s">
        <v>373</v>
      </c>
      <c r="B193" s="25" t="s">
        <v>374</v>
      </c>
      <c r="C193" s="21" t="s">
        <v>15</v>
      </c>
      <c r="D193" s="21">
        <v>25000</v>
      </c>
      <c r="E193" s="22"/>
      <c r="F193" s="23"/>
    </row>
    <row r="194" spans="1:6" ht="24.75" x14ac:dyDescent="0.25">
      <c r="A194" s="24" t="s">
        <v>375</v>
      </c>
      <c r="B194" s="25" t="s">
        <v>376</v>
      </c>
      <c r="C194" s="21" t="s">
        <v>15</v>
      </c>
      <c r="D194" s="21">
        <v>25000</v>
      </c>
      <c r="E194" s="22"/>
      <c r="F194" s="23"/>
    </row>
    <row r="195" spans="1:6" ht="24.75" x14ac:dyDescent="0.25">
      <c r="A195" s="24" t="s">
        <v>377</v>
      </c>
      <c r="B195" s="25" t="s">
        <v>378</v>
      </c>
      <c r="C195" s="21" t="s">
        <v>15</v>
      </c>
      <c r="D195" s="21">
        <v>25000</v>
      </c>
      <c r="E195" s="22"/>
      <c r="F195" s="23"/>
    </row>
    <row r="196" spans="1:6" x14ac:dyDescent="0.25">
      <c r="A196" s="24" t="s">
        <v>379</v>
      </c>
      <c r="B196" s="25" t="s">
        <v>380</v>
      </c>
      <c r="C196" s="21" t="s">
        <v>15</v>
      </c>
      <c r="D196" s="21">
        <v>25900</v>
      </c>
      <c r="E196" s="22"/>
      <c r="F196" s="23"/>
    </row>
    <row r="197" spans="1:6" ht="24.75" x14ac:dyDescent="0.25">
      <c r="A197" s="24" t="s">
        <v>381</v>
      </c>
      <c r="B197" s="25" t="s">
        <v>382</v>
      </c>
      <c r="C197" s="21" t="s">
        <v>15</v>
      </c>
      <c r="D197" s="21">
        <v>25900</v>
      </c>
      <c r="E197" s="22"/>
      <c r="F197" s="23"/>
    </row>
    <row r="198" spans="1:6" ht="36.75" x14ac:dyDescent="0.25">
      <c r="A198" s="24" t="s">
        <v>383</v>
      </c>
      <c r="B198" s="25" t="s">
        <v>384</v>
      </c>
      <c r="C198" s="21" t="s">
        <v>15</v>
      </c>
      <c r="D198" s="21">
        <v>25900</v>
      </c>
      <c r="E198" s="22"/>
      <c r="F198" s="23"/>
    </row>
    <row r="199" spans="1:6" ht="60.75" x14ac:dyDescent="0.25">
      <c r="A199" s="24" t="s">
        <v>385</v>
      </c>
      <c r="B199" s="25" t="s">
        <v>386</v>
      </c>
      <c r="C199" s="21" t="s">
        <v>15</v>
      </c>
      <c r="D199" s="21">
        <v>2832429.49</v>
      </c>
      <c r="E199" s="22"/>
      <c r="F199" s="23"/>
    </row>
    <row r="200" spans="1:6" ht="72.75" x14ac:dyDescent="0.25">
      <c r="A200" s="24" t="s">
        <v>387</v>
      </c>
      <c r="B200" s="25" t="s">
        <v>388</v>
      </c>
      <c r="C200" s="21" t="s">
        <v>15</v>
      </c>
      <c r="D200" s="21">
        <v>2832429.49</v>
      </c>
      <c r="E200" s="22"/>
      <c r="F200" s="23"/>
    </row>
    <row r="201" spans="1:6" ht="72.75" x14ac:dyDescent="0.25">
      <c r="A201" s="24" t="s">
        <v>389</v>
      </c>
      <c r="B201" s="25" t="s">
        <v>390</v>
      </c>
      <c r="C201" s="21" t="s">
        <v>15</v>
      </c>
      <c r="D201" s="21">
        <v>2832429.49</v>
      </c>
      <c r="E201" s="22"/>
      <c r="F201" s="23"/>
    </row>
    <row r="202" spans="1:6" ht="48.75" x14ac:dyDescent="0.25">
      <c r="A202" s="24" t="s">
        <v>391</v>
      </c>
      <c r="B202" s="25" t="s">
        <v>392</v>
      </c>
      <c r="C202" s="21" t="s">
        <v>15</v>
      </c>
      <c r="D202" s="21">
        <v>2832429.49</v>
      </c>
      <c r="E202" s="22"/>
      <c r="F202" s="23"/>
    </row>
    <row r="203" spans="1:6" ht="24.75" x14ac:dyDescent="0.25">
      <c r="A203" s="24" t="s">
        <v>393</v>
      </c>
      <c r="B203" s="25" t="s">
        <v>394</v>
      </c>
      <c r="C203" s="21" t="s">
        <v>15</v>
      </c>
      <c r="D203" s="21">
        <v>2832429.49</v>
      </c>
      <c r="E203" s="22"/>
      <c r="F203" s="23"/>
    </row>
    <row r="204" spans="1:6" ht="36.75" x14ac:dyDescent="0.25">
      <c r="A204" s="24" t="s">
        <v>395</v>
      </c>
      <c r="B204" s="25" t="s">
        <v>396</v>
      </c>
      <c r="C204" s="21" t="s">
        <v>15</v>
      </c>
      <c r="D204" s="21">
        <v>-9471856.5199999996</v>
      </c>
      <c r="E204" s="22"/>
      <c r="F204" s="23"/>
    </row>
    <row r="205" spans="1:6" ht="36.75" x14ac:dyDescent="0.25">
      <c r="A205" s="24" t="s">
        <v>397</v>
      </c>
      <c r="B205" s="25" t="s">
        <v>398</v>
      </c>
      <c r="C205" s="21" t="s">
        <v>15</v>
      </c>
      <c r="D205" s="21">
        <v>-9471856.5199999996</v>
      </c>
      <c r="E205" s="22"/>
      <c r="F205" s="23"/>
    </row>
    <row r="206" spans="1:6" ht="36.75" x14ac:dyDescent="0.25">
      <c r="A206" s="24" t="s">
        <v>399</v>
      </c>
      <c r="B206" s="25" t="s">
        <v>400</v>
      </c>
      <c r="C206" s="21" t="s">
        <v>15</v>
      </c>
      <c r="D206" s="21">
        <v>-8064037.6500000004</v>
      </c>
      <c r="E206" s="22"/>
      <c r="F206" s="23"/>
    </row>
    <row r="207" spans="1:6" ht="36.75" x14ac:dyDescent="0.25">
      <c r="A207" s="24" t="s">
        <v>401</v>
      </c>
      <c r="B207" s="25" t="s">
        <v>402</v>
      </c>
      <c r="C207" s="21" t="s">
        <v>15</v>
      </c>
      <c r="D207" s="21">
        <v>-840510.87</v>
      </c>
      <c r="E207" s="22"/>
      <c r="F207" s="23"/>
    </row>
    <row r="208" spans="1:6" ht="60.75" x14ac:dyDescent="0.25">
      <c r="A208" s="24" t="s">
        <v>403</v>
      </c>
      <c r="B208" s="25" t="s">
        <v>404</v>
      </c>
      <c r="C208" s="21" t="s">
        <v>15</v>
      </c>
      <c r="D208" s="21">
        <v>-511108</v>
      </c>
      <c r="E208" s="22"/>
      <c r="F208" s="23"/>
    </row>
    <row r="209" spans="1:6" ht="36.75" x14ac:dyDescent="0.25">
      <c r="A209" s="24" t="s">
        <v>405</v>
      </c>
      <c r="B209" s="25" t="s">
        <v>406</v>
      </c>
      <c r="C209" s="21" t="s">
        <v>15</v>
      </c>
      <c r="D209" s="21">
        <v>-56200</v>
      </c>
      <c r="E209" s="22"/>
      <c r="F209" s="23"/>
    </row>
    <row r="210" spans="1:6" ht="12.95" customHeight="1" x14ac:dyDescent="0.25">
      <c r="A210" s="6"/>
      <c r="B210" s="19"/>
      <c r="C210" s="19"/>
      <c r="D210" s="19"/>
      <c r="E210" s="3"/>
      <c r="F210" s="20"/>
    </row>
    <row r="211" spans="1:6" ht="12.95" customHeight="1" x14ac:dyDescent="0.25">
      <c r="A211" s="6"/>
      <c r="B211" s="6"/>
      <c r="C211" s="8"/>
      <c r="D211" s="8"/>
      <c r="E211" s="3"/>
    </row>
  </sheetData>
  <mergeCells count="3">
    <mergeCell ref="A9:F9"/>
    <mergeCell ref="B3:C3"/>
    <mergeCell ref="A1:F1"/>
  </mergeCells>
  <pageMargins left="0.78749999999999998" right="0.39374999999999999" top="0.59097219999999995" bottom="0.39374999999999999" header="0" footer="0"/>
  <pageSetup paperSize="9" fitToWidth="2"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360588&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_Орг=07002_Ф=0503317M_Период=февраль 2026 года_%N&lt;/VariantName&gt;&#10;  &lt;VariantLink xsi:nil=&quot;true&quot; /&gt;&#10;  &lt;SvodReportLink xsi:nil=&quot;true&quot; /&gt;&#10;  &lt;ReportLink xsi:nil=&quot;true&quot; /&gt;&#10;&lt;/ShortPrimaryServiceReportArguments&gt;"/>
  </Parameters>
</MailMerge>
</file>

<file path=customXml/itemProps1.xml><?xml version="1.0" encoding="utf-8"?>
<ds:datastoreItem xmlns:ds="http://schemas.openxmlformats.org/officeDocument/2006/customXml" ds:itemID="{C50CBFB0-2D05-4F59-A092-690252DD81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vt:lpstr>
      <vt:lpstr>Доходы!Заголовки_для_печати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Grinenko</dc:creator>
  <cp:lastModifiedBy>Ежова</cp:lastModifiedBy>
  <dcterms:created xsi:type="dcterms:W3CDTF">2026-03-04T07:31:37Z</dcterms:created>
  <dcterms:modified xsi:type="dcterms:W3CDTF">2026-03-04T07:43:45Z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_Орг=07002_Ф=0503317M_Период=февраль 2026 года(2).xlsx</vt:lpwstr>
  </property>
  <property fmtid="{D5CDD505-2E9C-101B-9397-08002B2CF9AE}" pid="4" name="Версия клиента">
    <vt:lpwstr>24.2.847.1125 (.NET 4.7.2)</vt:lpwstr>
  </property>
  <property fmtid="{D5CDD505-2E9C-101B-9397-08002B2CF9AE}" pid="5" name="Версия базы">
    <vt:lpwstr>20.2.0.8</vt:lpwstr>
  </property>
  <property fmtid="{D5CDD505-2E9C-101B-9397-08002B2CF9AE}" pid="6" name="Пользователь">
    <vt:lpwstr>б-гриненко-ов</vt:lpwstr>
  </property>
  <property fmtid="{D5CDD505-2E9C-101B-9397-08002B2CF9AE}" pid="7" name="Шаблон">
    <vt:lpwstr>0503317G_20220101.xlt</vt:lpwstr>
  </property>
</Properties>
</file>