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3130" windowHeight="11940"/>
  </bookViews>
  <sheets>
    <sheet name="Расходы" sheetId="3" r:id="rId1"/>
  </sheets>
  <definedNames>
    <definedName name="_xlnm._FilterDatabase" localSheetId="0" hidden="1">Расходы!$A$5:$G$5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375" i="3" l="1"/>
  <c r="F376" i="3"/>
  <c r="F377" i="3"/>
  <c r="E375" i="3"/>
  <c r="E376" i="3"/>
  <c r="E377" i="3"/>
  <c r="F8" i="3"/>
  <c r="E8" i="3"/>
  <c r="F341" i="3" l="1"/>
  <c r="F346" i="3"/>
  <c r="E346" i="3"/>
  <c r="F345" i="3"/>
  <c r="E345" i="3"/>
  <c r="F343" i="3"/>
  <c r="E343" i="3"/>
  <c r="F342" i="3"/>
  <c r="E342" i="3"/>
  <c r="F344" i="3"/>
  <c r="F362" i="3"/>
  <c r="E362" i="3"/>
  <c r="F113" i="3"/>
  <c r="E113" i="3"/>
  <c r="F97" i="3"/>
  <c r="E97" i="3"/>
  <c r="F293" i="3"/>
  <c r="E293" i="3"/>
  <c r="F314" i="3"/>
  <c r="E314" i="3"/>
  <c r="E313" i="3" l="1"/>
  <c r="F312" i="3"/>
  <c r="E341" i="3"/>
  <c r="E340" i="3"/>
  <c r="E344" i="3"/>
  <c r="E312" i="3"/>
  <c r="F313" i="3"/>
  <c r="F69" i="3"/>
  <c r="E69" i="3"/>
  <c r="F68" i="3"/>
  <c r="E68" i="3"/>
  <c r="F340" i="3" l="1"/>
  <c r="F339" i="3"/>
  <c r="F190" i="3"/>
  <c r="E190" i="3"/>
  <c r="F157" i="3"/>
  <c r="E157" i="3"/>
  <c r="E339" i="3" l="1"/>
  <c r="F189" i="3"/>
  <c r="F156" i="3"/>
  <c r="F188" i="3"/>
  <c r="E189" i="3"/>
  <c r="E156" i="3"/>
  <c r="F244" i="3"/>
  <c r="E244" i="3"/>
  <c r="F261" i="3"/>
  <c r="E261" i="3"/>
  <c r="F260" i="3"/>
  <c r="F206" i="3"/>
  <c r="E206" i="3"/>
  <c r="F205" i="3"/>
  <c r="F361" i="3"/>
  <c r="E361" i="3"/>
  <c r="F359" i="3" l="1"/>
  <c r="E360" i="3"/>
  <c r="E188" i="3"/>
  <c r="E260" i="3"/>
  <c r="F242" i="3"/>
  <c r="E243" i="3"/>
  <c r="F243" i="3"/>
  <c r="F360" i="3"/>
  <c r="E242" i="3"/>
  <c r="F241" i="3"/>
  <c r="E205" i="3"/>
  <c r="F204" i="3"/>
  <c r="F151" i="3"/>
  <c r="E151" i="3"/>
  <c r="E359" i="3" l="1"/>
  <c r="E241" i="3"/>
  <c r="E204" i="3"/>
  <c r="E150" i="3"/>
  <c r="E149" i="3"/>
  <c r="F150" i="3"/>
  <c r="F169" i="3"/>
  <c r="E169" i="3"/>
  <c r="E155" i="3"/>
  <c r="F155" i="3"/>
  <c r="F149" i="3" l="1"/>
  <c r="E167" i="3"/>
  <c r="F168" i="3"/>
  <c r="E168" i="3"/>
  <c r="F167" i="3"/>
  <c r="F328" i="3"/>
  <c r="E328" i="3"/>
  <c r="F259" i="3"/>
  <c r="E259" i="3"/>
  <c r="F130" i="3"/>
  <c r="E130" i="3"/>
  <c r="F96" i="3"/>
  <c r="F88" i="3"/>
  <c r="E96" i="3" l="1"/>
  <c r="E327" i="3"/>
  <c r="E326" i="3"/>
  <c r="F326" i="3"/>
  <c r="F327" i="3"/>
  <c r="E178" i="3"/>
  <c r="F178" i="3"/>
  <c r="E128" i="3"/>
  <c r="F128" i="3"/>
  <c r="E129" i="3"/>
  <c r="F129" i="3"/>
  <c r="F290" i="3" l="1"/>
  <c r="E290" i="3"/>
  <c r="E294" i="3"/>
  <c r="F352" i="3"/>
  <c r="E352" i="3"/>
  <c r="F212" i="3"/>
  <c r="F349" i="3" l="1"/>
  <c r="E288" i="3"/>
  <c r="F288" i="3"/>
  <c r="F289" i="3"/>
  <c r="E349" i="3"/>
  <c r="E289" i="3"/>
  <c r="E14" i="3"/>
  <c r="F152" i="3" l="1"/>
  <c r="F82" i="3"/>
  <c r="E82" i="3"/>
  <c r="E181" i="3"/>
  <c r="E91" i="3"/>
  <c r="F103" i="3"/>
  <c r="E103" i="3"/>
  <c r="E194" i="3" l="1"/>
  <c r="F163" i="3"/>
  <c r="F28" i="3"/>
  <c r="E28" i="3"/>
  <c r="E90" i="3"/>
  <c r="F90" i="3"/>
  <c r="F64" i="3"/>
  <c r="F374" i="3" l="1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1" i="3"/>
  <c r="E351" i="3"/>
  <c r="F350" i="3"/>
  <c r="E350" i="3"/>
  <c r="F348" i="3"/>
  <c r="E348" i="3"/>
  <c r="F347" i="3"/>
  <c r="E347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5" i="3"/>
  <c r="E325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8" i="3"/>
  <c r="E298" i="3"/>
  <c r="F297" i="3"/>
  <c r="E297" i="3"/>
  <c r="F296" i="3"/>
  <c r="E296" i="3"/>
  <c r="F295" i="3"/>
  <c r="E295" i="3"/>
  <c r="F294" i="3"/>
  <c r="F292" i="3"/>
  <c r="E292" i="3"/>
  <c r="F291" i="3"/>
  <c r="E291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7" i="3"/>
  <c r="E267" i="3"/>
  <c r="F266" i="3"/>
  <c r="E266" i="3"/>
  <c r="F265" i="3"/>
  <c r="E265" i="3"/>
  <c r="F262" i="3"/>
  <c r="E262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E212" i="3"/>
  <c r="F211" i="3"/>
  <c r="E211" i="3"/>
  <c r="F210" i="3"/>
  <c r="E210" i="3"/>
  <c r="F209" i="3"/>
  <c r="E209" i="3"/>
  <c r="F208" i="3"/>
  <c r="E208" i="3"/>
  <c r="F207" i="3"/>
  <c r="E207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F193" i="3"/>
  <c r="E193" i="3"/>
  <c r="F192" i="3"/>
  <c r="E192" i="3"/>
  <c r="F191" i="3"/>
  <c r="E191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F180" i="3"/>
  <c r="E180" i="3"/>
  <c r="F179" i="3"/>
  <c r="E179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6" i="3"/>
  <c r="E166" i="3"/>
  <c r="F165" i="3"/>
  <c r="E165" i="3"/>
  <c r="F164" i="3"/>
  <c r="E164" i="3"/>
  <c r="E163" i="3"/>
  <c r="F162" i="3"/>
  <c r="E162" i="3"/>
  <c r="F161" i="3"/>
  <c r="E161" i="3"/>
  <c r="F160" i="3"/>
  <c r="E160" i="3"/>
  <c r="F159" i="3"/>
  <c r="E159" i="3"/>
  <c r="F158" i="3"/>
  <c r="E158" i="3"/>
  <c r="F154" i="3"/>
  <c r="E154" i="3"/>
  <c r="F153" i="3"/>
  <c r="E153" i="3"/>
  <c r="E152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2" i="3"/>
  <c r="E102" i="3"/>
  <c r="F101" i="3"/>
  <c r="E101" i="3"/>
  <c r="F100" i="3"/>
  <c r="E100" i="3"/>
  <c r="F99" i="3"/>
  <c r="E99" i="3"/>
  <c r="F98" i="3"/>
  <c r="E98" i="3"/>
  <c r="F95" i="3"/>
  <c r="E95" i="3"/>
  <c r="F94" i="3"/>
  <c r="E94" i="3"/>
  <c r="F93" i="3"/>
  <c r="E93" i="3"/>
  <c r="F92" i="3"/>
  <c r="E92" i="3"/>
  <c r="F91" i="3"/>
  <c r="F89" i="3"/>
  <c r="E89" i="3"/>
  <c r="E88" i="3"/>
  <c r="F87" i="3"/>
  <c r="E87" i="3"/>
  <c r="F86" i="3"/>
  <c r="E86" i="3"/>
  <c r="F85" i="3"/>
  <c r="E85" i="3"/>
  <c r="F84" i="3"/>
  <c r="E84" i="3"/>
  <c r="F83" i="3"/>
  <c r="E83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E213" i="3" l="1"/>
  <c r="F268" i="3"/>
  <c r="F213" i="3"/>
  <c r="E324" i="3"/>
  <c r="E268" i="3"/>
  <c r="F299" i="3"/>
  <c r="E299" i="3"/>
  <c r="F324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<sst xmlns="http://schemas.openxmlformats.org/spreadsheetml/2006/main" count="750" uniqueCount="469">
  <si>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</si>
  <si>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</si>
  <si>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</si>
  <si>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</si>
  <si>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</si>
  <si>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</si>
  <si>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</si>
  <si>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</si>
  <si>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</si>
  <si>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</si>
  <si>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</si>
  <si>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</si>
  <si>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</si>
  <si>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</si>
  <si>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</si>
  <si>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</si>
  <si>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</si>
  <si>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</si>
  <si>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</si>
  <si>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</si>
  <si>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</si>
  <si>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</si>
  <si>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</si>
  <si>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</si>
  <si>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</si>
  <si>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</si>
  <si>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</si>
  <si>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</si>
  <si>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</si>
  <si>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</si>
  <si>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</si>
  <si>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</si>
  <si>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</si>
  <si>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</si>
  <si>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</si>
  <si>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</si>
  <si>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</si>
  <si>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</si>
  <si>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</si>
  <si>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</si>
  <si>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</si>
  <si>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</si>
  <si>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</si>
  <si>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</si>
  <si>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</si>
  <si>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</si>
  <si>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</si>
  <si>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</si>
  <si>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</si>
  <si>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Связь и информатика</t>
  </si>
  <si>
    <t>Субсидии бюджетным учреждениям</t>
  </si>
  <si>
    <t>Субсидии бюджетным учреждениям на иные цели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</si>
  <si>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</si>
  <si>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</si>
  <si>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</si>
  <si>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</si>
  <si>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</si>
  <si>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</si>
  <si>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</si>
  <si>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</si>
  <si>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</si>
  <si>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</si>
  <si>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</si>
  <si>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</si>
  <si>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</si>
  <si>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</si>
  <si>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</si>
  <si>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</si>
  <si>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</si>
  <si>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</si>
  <si>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</si>
  <si>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</si>
  <si>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</si>
  <si>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</si>
  <si>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</si>
  <si>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</si>
  <si>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</si>
  <si>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</si>
  <si>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</si>
  <si>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Субсидии гражданам на приобретение жилья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</si>
  <si>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</si>
  <si>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</si>
  <si>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</si>
  <si>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</si>
  <si>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</si>
  <si>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</si>
  <si>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</si>
  <si>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</si>
  <si>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</si>
  <si>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2. Расходы бюджета</t>
  </si>
  <si>
    <t>% исполнения</t>
  </si>
  <si>
    <t>Неисполненные назначения 
(гр. 3 - гр. 4)</t>
  </si>
  <si>
    <t>Иные выплаты населению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</si>
  <si>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</si>
  <si>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Молодежная политика</t>
  </si>
  <si>
    <t>Спорт высших достижений</t>
  </si>
  <si>
    <t>Иные выплаты государственных (муниципальных) органов привлекаемым лицам</t>
  </si>
  <si>
    <t>Закупка товаров, работ и услуг в сфере информационно-коммуникационных технологий</t>
  </si>
  <si>
    <t>Премии и гранты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</si>
  <si>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</si>
  <si>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</si>
  <si>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</si>
  <si>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</si>
  <si>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</si>
  <si>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</si>
  <si>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</si>
  <si>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</si>
  <si>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</si>
  <si>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</si>
  <si>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</si>
  <si>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</si>
  <si>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</si>
  <si>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</si>
  <si>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</si>
  <si>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</si>
  <si>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</si>
  <si>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</si>
  <si>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</si>
  <si>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000 0103 0000000000 360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</si>
  <si>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</si>
  <si>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</si>
  <si>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</si>
  <si>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</si>
  <si>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</si>
  <si>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</si>
  <si>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</si>
  <si>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</si>
  <si>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</si>
  <si>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</si>
  <si>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</si>
  <si>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</si>
  <si>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</si>
  <si>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</si>
  <si>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</si>
  <si>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</si>
  <si>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</si>
  <si>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</si>
  <si>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</si>
  <si>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</si>
  <si>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</si>
  <si>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</si>
  <si>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</si>
  <si>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</si>
  <si>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</si>
  <si>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</si>
  <si>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</si>
  <si>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</si>
  <si>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</si>
  <si>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</si>
  <si>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</si>
  <si>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</si>
  <si>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</si>
  <si>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</si>
  <si>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</si>
  <si>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</si>
  <si>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</si>
  <si>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</si>
  <si>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</si>
  <si>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</si>
  <si>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</si>
  <si>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</si>
  <si>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</si>
  <si>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</si>
  <si>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000 0113 0000000000 123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</si>
  <si>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</si>
  <si>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</si>
  <si>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</si>
  <si>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</si>
  <si>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</si>
  <si>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</si>
  <si>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</si>
  <si>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</si>
  <si>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</si>
  <si>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000 0113 0000000000 600</t>
  </si>
  <si>
    <t>000 0113 0000000000 630</t>
  </si>
  <si>
    <t>000 0113 0000000000 633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</si>
  <si>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</si>
  <si>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</si>
  <si>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</si>
  <si>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</si>
  <si>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</si>
  <si>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</si>
  <si>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000 0113 0000000000 870</t>
  </si>
  <si>
    <t>000 0300 0000000000 000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</si>
  <si>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</si>
  <si>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</si>
  <si>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</si>
  <si>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</si>
  <si>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</si>
  <si>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</si>
  <si>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</si>
  <si>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000 0310 0000000000 123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</si>
  <si>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</si>
  <si>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</si>
  <si>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</si>
  <si>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</si>
  <si>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</si>
  <si>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000 0310 0000000000 800</t>
  </si>
  <si>
    <t>000 0310 0000000000 850</t>
  </si>
  <si>
    <t>000 0310 0000000000 851</t>
  </si>
  <si>
    <t>000 0310 0000000000 852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</si>
  <si>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</si>
  <si>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</si>
  <si>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</si>
  <si>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</si>
  <si>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</si>
  <si>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</si>
  <si>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</si>
  <si>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</si>
  <si>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000 0314 0000000000 247</t>
  </si>
  <si>
    <t>000 0400 0000000000 000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</si>
  <si>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</si>
  <si>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</si>
  <si>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</si>
  <si>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</si>
  <si>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</si>
  <si>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</si>
  <si>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</si>
  <si>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</si>
  <si>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</si>
  <si>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</si>
  <si>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</si>
  <si>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000 0409 0000000000 800</t>
  </si>
  <si>
    <t>000 0409 0000000000 810</t>
  </si>
  <si>
    <t>000 0409 0000000000 811</t>
  </si>
  <si>
    <t>000 0410 0000000000 000</t>
  </si>
  <si>
    <t>000 0410 0000000000 600</t>
  </si>
  <si>
    <t>000 0410 0000000000 610</t>
  </si>
  <si>
    <t>000 0410 0000000000 612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</si>
  <si>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</si>
  <si>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</si>
  <si>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</si>
  <si>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</si>
  <si>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</si>
  <si>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</si>
  <si>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</si>
  <si>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</si>
  <si>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</si>
  <si>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</si>
  <si>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</si>
  <si>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000 0412 0000000000 300</t>
  </si>
  <si>
    <t>000 0412 0000000000 320</t>
  </si>
  <si>
    <t>000 0412 0000000000 321</t>
  </si>
  <si>
    <t>000 0412 0000000000 800</t>
  </si>
  <si>
    <t>000 0412 0000000000 810</t>
  </si>
  <si>
    <t>000 0412 0000000000 811</t>
  </si>
  <si>
    <t>000 0412 0000000000 813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</si>
  <si>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</si>
  <si>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</si>
  <si>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</si>
  <si>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</si>
  <si>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</si>
  <si>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</si>
  <si>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</si>
  <si>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</si>
  <si>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</si>
  <si>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</si>
  <si>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</si>
  <si>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</si>
  <si>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</si>
  <si>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</si>
  <si>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000 0501 0000000000 800</t>
  </si>
  <si>
    <t>000 0501 0000000000 810</t>
  </si>
  <si>
    <t>000 0501 0000000000 811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</si>
  <si>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</si>
  <si>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</si>
  <si>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</si>
  <si>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</si>
  <si>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</si>
  <si>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</si>
  <si>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</si>
  <si>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</si>
  <si>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</si>
  <si>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</si>
  <si>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</si>
  <si>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</si>
  <si>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</si>
  <si>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</si>
  <si>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</si>
  <si>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</si>
  <si>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</si>
  <si>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000 0503 0000000000 412</t>
  </si>
  <si>
    <t>000 0503 0000000000 800</t>
  </si>
  <si>
    <t>000 0503 0000000000 810</t>
  </si>
  <si>
    <t>000 0503 0000000000 811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</si>
  <si>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</si>
  <si>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</si>
  <si>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</si>
  <si>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</si>
  <si>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</si>
  <si>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</si>
  <si>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</si>
  <si>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</si>
  <si>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</si>
  <si>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</si>
  <si>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000 0505 0000000000 300</t>
  </si>
  <si>
    <t>000 0505 0000000000 320</t>
  </si>
  <si>
    <t>000 0505 0000000000 321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</si>
  <si>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</si>
  <si>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</si>
  <si>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</si>
  <si>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</si>
  <si>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</si>
  <si>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</si>
  <si>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000 0700 0000000000 000</t>
  </si>
  <si>
    <t>000 0701 0000000000 000</t>
  </si>
  <si>
    <t>000 0701 0000000000 300</t>
  </si>
  <si>
    <t>000 0701 0000000000 320</t>
  </si>
  <si>
    <t>000 0701 0000000000 321</t>
  </si>
  <si>
    <t>000 0701 0000000000 600</t>
  </si>
  <si>
    <t>000 0701 0000000000 610</t>
  </si>
  <si>
    <t>000 0701 0000000000 611</t>
  </si>
  <si>
    <t>000 0701 0000000000 612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</si>
  <si>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</si>
  <si>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</si>
  <si>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</si>
  <si>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</si>
  <si>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</si>
  <si>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000 0702 0000000000 620</t>
  </si>
  <si>
    <t>000 0702 0000000000 621</t>
  </si>
  <si>
    <t>000 0702 0000000000 622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</si>
  <si>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</si>
  <si>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</si>
  <si>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</si>
  <si>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</si>
  <si>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</si>
  <si>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000 0703 0000000000 620</t>
  </si>
  <si>
    <t>000 0703 0000000000 622</t>
  </si>
  <si>
    <t>000 0705 0000000000 000</t>
  </si>
  <si>
    <t>000 0705 0000000000 200</t>
  </si>
  <si>
    <t>000 0705 0000000000 240</t>
  </si>
  <si>
    <t>000 0705 0000000000 244</t>
  </si>
  <si>
    <t>000 0707 0000000000 000</t>
  </si>
  <si>
    <t>000 0707 0000000000 600</t>
  </si>
  <si>
    <t>000 0707 0000000000 610</t>
  </si>
  <si>
    <t>000 0707 0000000000 612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</si>
  <si>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</si>
  <si>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</si>
  <si>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</si>
  <si>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</si>
  <si>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</si>
  <si>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</si>
  <si>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</si>
  <si>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</si>
  <si>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</si>
  <si>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</si>
  <si>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</si>
  <si>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</si>
  <si>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</si>
  <si>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</si>
  <si>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</si>
  <si>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</si>
  <si>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</si>
  <si>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</si>
  <si>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</si>
  <si>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</si>
  <si>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</si>
  <si>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</si>
  <si>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</si>
  <si>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</si>
  <si>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</si>
  <si>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</si>
  <si>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</si>
  <si>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</si>
  <si>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</si>
  <si>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</si>
  <si>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</si>
  <si>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</si>
  <si>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</si>
  <si>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</si>
  <si>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</si>
  <si>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</si>
  <si>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</si>
  <si>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</si>
  <si>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</si>
  <si>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</si>
  <si>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</si>
  <si>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</si>
  <si>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</si>
  <si>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</si>
  <si>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</si>
  <si>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</si>
  <si>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</si>
  <si>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</si>
  <si>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</si>
  <si>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000 0804 0000000000 600</t>
  </si>
  <si>
    <t>000 0804 0000000000 610</t>
  </si>
  <si>
    <t>000 0804 0000000000 611</t>
  </si>
  <si>
    <t>000 0804 0000000000 612</t>
  </si>
  <si>
    <t>000 0804 0000000000 800</t>
  </si>
  <si>
    <t>000 0804 0000000000 850</t>
  </si>
  <si>
    <t>000 0804 0000000000 851</t>
  </si>
  <si>
    <t>000 0804 0000000000 852</t>
  </si>
  <si>
    <t>000 1000 0000000000 000</t>
  </si>
  <si>
    <t>000 1001 0000000000 000</t>
  </si>
  <si>
    <t>000 1001 0000000000 300</t>
  </si>
  <si>
    <t>000 1001 0000000000 320</t>
  </si>
  <si>
    <t>000 1001 0000000000 321</t>
  </si>
  <si>
    <t>000 1003 0000000000 000</t>
  </si>
  <si>
    <t>000 1003 0000000000 100</t>
  </si>
  <si>
    <t>000 1003 0000000000 110</t>
  </si>
  <si>
    <t>000 1003 0000000000 112</t>
  </si>
  <si>
    <t>000 1003 0000000000 300</t>
  </si>
  <si>
    <t>000 1003 0000000000 320</t>
  </si>
  <si>
    <t>000 1003 0000000000 321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</si>
  <si>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</si>
  <si>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</si>
  <si>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</si>
  <si>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</si>
  <si>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</si>
  <si>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</si>
  <si>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000 1004 0000000000 322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</si>
  <si>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</si>
  <si>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</si>
  <si>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</si>
  <si>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</si>
  <si>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</si>
  <si>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</si>
  <si>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</si>
  <si>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</si>
  <si>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</si>
  <si>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</si>
  <si>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</si>
  <si>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000 1101 0000000000 400</t>
  </si>
  <si>
    <t>000 1101 0000000000 410</t>
  </si>
  <si>
    <t>000 1101 0000000000 414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</si>
  <si>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</si>
  <si>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</si>
  <si>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</si>
  <si>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</si>
  <si>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</si>
  <si>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</si>
  <si>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</si>
  <si>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000 1103 0000000000 000</t>
  </si>
  <si>
    <t>000 1103 0000000000 600</t>
  </si>
  <si>
    <t>000 1103 0000000000 610</t>
  </si>
  <si>
    <t>000 1103 0000000000 611</t>
  </si>
  <si>
    <t>000 1103 0000000000 612</t>
  </si>
  <si>
    <t>000 1103 0000000000 620</t>
  </si>
  <si>
    <t>000 1103 0000000000 621</t>
  </si>
  <si>
    <t>000 1103 0000000000 622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</si>
  <si>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</si>
  <si>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</si>
  <si>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</si>
  <si>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</si>
  <si>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</si>
  <si>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</si>
  <si>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</si>
  <si>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</si>
  <si>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</si>
  <si>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</si>
  <si>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</si>
  <si>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</si>
  <si>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000 1105 0000000000 300</t>
  </si>
  <si>
    <t>000 1105 0000000000 320</t>
  </si>
  <si>
    <t>000 1105 0000000000 321</t>
  </si>
  <si>
    <t>000 1105 0000000000 350</t>
  </si>
  <si>
    <t>000 1105 0000000000 800</t>
  </si>
  <si>
    <t>000 1105 0000000000 850</t>
  </si>
  <si>
    <t>000 1105 0000000000 852</t>
  </si>
  <si>
    <t>000 1200 0000000000 000</t>
  </si>
  <si>
    <t>000 1202 0000000000 000</t>
  </si>
  <si>
    <t>000 1202 0000000000 600</t>
  </si>
  <si>
    <t>000 1202 0000000000 610</t>
  </si>
  <si>
    <t>000 1202 0000000000 611</t>
  </si>
  <si>
    <t>000 1300 0000000000 000</t>
  </si>
  <si>
    <t>000 1301 0000000000 000</t>
  </si>
  <si>
    <t>000 1301 0000000000 700</t>
  </si>
  <si>
    <t>000 1301 0000000000 730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</si>
</sst>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28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4" fillId="0" borderId="1">
      <alignment horizontal="right" vertical="top" wrapText="1"/>
    </xf>
    <xf numFmtId="49" fontId="3" fillId="0" borderId="48">
      <alignment horizontal="center" vertical="center" wrapText="1"/>
    </xf>
    <xf numFmtId="0" fontId="5" fillId="5" borderId="49">
      <alignment horizontal="left" vertical="top" wrapText="1"/>
    </xf>
    <xf numFmtId="49" fontId="5" fillId="5" borderId="50">
      <alignment horizontal="center" vertical="top" shrinkToFit="1"/>
    </xf>
    <xf numFmtId="4" fontId="5" fillId="5" borderId="50">
      <alignment horizontal="right" vertical="top" shrinkToFit="1"/>
    </xf>
    <xf numFmtId="4" fontId="5" fillId="5" borderId="51">
      <alignment horizontal="right" vertical="top" shrinkToFit="1"/>
    </xf>
    <xf numFmtId="0" fontId="3" fillId="6" borderId="52">
      <alignment horizontal="left" vertical="top" wrapText="1"/>
    </xf>
    <xf numFmtId="49" fontId="3" fillId="6" borderId="53">
      <alignment horizontal="center" vertical="top" shrinkToFit="1"/>
    </xf>
    <xf numFmtId="4" fontId="3" fillId="6" borderId="53">
      <alignment horizontal="right" vertical="top" shrinkToFit="1"/>
    </xf>
    <xf numFmtId="4" fontId="3" fillId="6" borderId="54">
      <alignment horizontal="right" vertical="top" shrinkToFit="1"/>
    </xf>
    <xf numFmtId="0" fontId="3" fillId="7" borderId="55">
      <alignment horizontal="left" vertical="top" wrapText="1"/>
    </xf>
    <xf numFmtId="49" fontId="3" fillId="7" borderId="47">
      <alignment horizontal="center" vertical="top" shrinkToFit="1"/>
    </xf>
    <xf numFmtId="4" fontId="3" fillId="7" borderId="47">
      <alignment horizontal="right" vertical="top" shrinkToFit="1"/>
    </xf>
    <xf numFmtId="4" fontId="3" fillId="7" borderId="56">
      <alignment horizontal="right" vertical="top" shrinkToFit="1"/>
    </xf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4" fontId="5" fillId="8" borderId="57">
      <alignment horizontal="right" shrinkToFit="1"/>
    </xf>
    <xf numFmtId="4" fontId="5" fillId="8" borderId="58">
      <alignment horizontal="right" shrinkToFit="1"/>
    </xf>
    <xf numFmtId="0" fontId="16" fillId="0" borderId="1"/>
    <xf numFmtId="0" fontId="16" fillId="0" borderId="1"/>
    <xf numFmtId="0" fontId="16" fillId="0" borderId="1"/>
    <xf numFmtId="0" fontId="4" fillId="0" borderId="1"/>
    <xf numFmtId="0" fontId="4" fillId="0" borderId="1"/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9" fontId="17" fillId="4" borderId="46" xfId="50" applyNumberFormat="1" applyFont="1" applyFill="1" applyBorder="1" applyAlignment="1" applyProtection="1">
      <alignment horizontal="center" vertical="center"/>
    </xf>
    <xf numFmtId="0" fontId="17" fillId="4" borderId="46" xfId="48" applyNumberFormat="1" applyFont="1" applyFill="1" applyBorder="1" applyAlignment="1" applyProtection="1">
      <alignment horizontal="left" vertical="center" wrapText="1"/>
    </xf>
    <xf numFmtId="4" fontId="17" fillId="4" borderId="46" xfId="40" applyNumberFormat="1" applyFont="1" applyFill="1" applyBorder="1" applyAlignment="1" applyProtection="1">
      <alignment vertical="center"/>
    </xf>
    <xf numFmtId="4" fontId="21" fillId="4" borderId="46" xfId="40" applyNumberFormat="1" applyFont="1" applyFill="1" applyBorder="1" applyAlignment="1" applyProtection="1">
      <alignment vertical="center"/>
    </xf>
    <xf numFmtId="165" fontId="21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165" fontId="21" fillId="0" borderId="46" xfId="40" applyNumberFormat="1" applyFont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  <xf numFmtId="4" fontId="23" fillId="0" borderId="56" xfId="190" applyNumberFormat="1" applyFont="1" applyProtection="1">
      <alignment horizontal="right" vertical="top" shrinkToFit="1"/>
    </xf>
    <xf numFmtId="4" fontId="23" fillId="0" borderId="47" xfId="189" applyNumberFormat="1" applyFont="1" applyProtection="1">
      <alignment horizontal="right" vertical="top" shrinkToFit="1"/>
    </xf>
    <xf numFmtId="0" fontId="19" fillId="0" borderId="1" xfId="1" applyNumberFormat="1" applyFont="1" applyAlignment="1" applyProtection="1">
      <alignment horizontal="center"/>
    </xf>
  </cellXfs>
  <cellStyles count="283">
    <cellStyle name="br" xfId="163"/>
    <cellStyle name="br 2" xfId="195"/>
    <cellStyle name="col" xfId="162"/>
    <cellStyle name="col 2" xfId="194"/>
    <cellStyle name="ex58" xfId="191"/>
    <cellStyle name="ex59" xfId="192"/>
    <cellStyle name="ex60" xfId="171"/>
    <cellStyle name="ex61" xfId="172"/>
    <cellStyle name="ex62" xfId="173"/>
    <cellStyle name="ex63" xfId="174"/>
    <cellStyle name="ex64" xfId="175"/>
    <cellStyle name="ex65" xfId="176"/>
    <cellStyle name="ex66" xfId="177"/>
    <cellStyle name="ex67" xfId="178"/>
    <cellStyle name="ex68" xfId="179"/>
    <cellStyle name="ex69" xfId="180"/>
    <cellStyle name="ex70" xfId="181"/>
    <cellStyle name="ex71" xfId="182"/>
    <cellStyle name="ex72" xfId="183"/>
    <cellStyle name="ex73" xfId="184"/>
    <cellStyle name="ex74" xfId="185"/>
    <cellStyle name="ex75" xfId="186"/>
    <cellStyle name="ex76" xfId="187"/>
    <cellStyle name="ex77" xfId="188"/>
    <cellStyle name="ex78" xfId="189"/>
    <cellStyle name="ex79" xfId="190"/>
    <cellStyle name="ex80" xfId="198"/>
    <cellStyle name="ex81" xfId="199"/>
    <cellStyle name="ex82" xfId="200"/>
    <cellStyle name="ex83" xfId="201"/>
    <cellStyle name="st57" xfId="169"/>
    <cellStyle name="style0" xfId="164"/>
    <cellStyle name="style0 2" xfId="196"/>
    <cellStyle name="td" xfId="165"/>
    <cellStyle name="td 2" xfId="197"/>
    <cellStyle name="tr" xfId="161"/>
    <cellStyle name="tr 2" xfId="193"/>
    <cellStyle name="xl_bot_header" xfId="170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10" xfId="206"/>
    <cellStyle name="Обычный 11" xfId="205"/>
    <cellStyle name="Обычный 12" xfId="220"/>
    <cellStyle name="Обычный 13" xfId="213"/>
    <cellStyle name="Обычный 14" xfId="221"/>
    <cellStyle name="Обычный 15" xfId="212"/>
    <cellStyle name="Обычный 16" xfId="207"/>
    <cellStyle name="Обычный 17" xfId="204"/>
    <cellStyle name="Обычный 18" xfId="219"/>
    <cellStyle name="Обычный 19" xfId="214"/>
    <cellStyle name="Обычный 2" xfId="168"/>
    <cellStyle name="Обычный 20" xfId="203"/>
    <cellStyle name="Обычный 21" xfId="217"/>
    <cellStyle name="Обычный 22" xfId="216"/>
    <cellStyle name="Обычный 23" xfId="224"/>
    <cellStyle name="Обычный 24" xfId="222"/>
    <cellStyle name="Обычный 25" xfId="211"/>
    <cellStyle name="Обычный 26" xfId="209"/>
    <cellStyle name="Обычный 27" xfId="227"/>
    <cellStyle name="Обычный 28" xfId="226"/>
    <cellStyle name="Обычный 29" xfId="228"/>
    <cellStyle name="Обычный 3" xfId="202"/>
    <cellStyle name="Обычный 30" xfId="229"/>
    <cellStyle name="Обычный 31" xfId="231"/>
    <cellStyle name="Обычный 32" xfId="245"/>
    <cellStyle name="Обычный 33" xfId="233"/>
    <cellStyle name="Обычный 34" xfId="262"/>
    <cellStyle name="Обычный 35" xfId="258"/>
    <cellStyle name="Обычный 36" xfId="240"/>
    <cellStyle name="Обычный 37" xfId="242"/>
    <cellStyle name="Обычный 38" xfId="250"/>
    <cellStyle name="Обычный 39" xfId="251"/>
    <cellStyle name="Обычный 4" xfId="218"/>
    <cellStyle name="Обычный 40" xfId="256"/>
    <cellStyle name="Обычный 41" xfId="237"/>
    <cellStyle name="Обычный 42" xfId="257"/>
    <cellStyle name="Обычный 43" xfId="238"/>
    <cellStyle name="Обычный 44" xfId="248"/>
    <cellStyle name="Обычный 45" xfId="230"/>
    <cellStyle name="Обычный 46" xfId="253"/>
    <cellStyle name="Обычный 47" xfId="235"/>
    <cellStyle name="Обычный 48" xfId="247"/>
    <cellStyle name="Обычный 49" xfId="268"/>
    <cellStyle name="Обычный 5" xfId="215"/>
    <cellStyle name="Обычный 50" xfId="267"/>
    <cellStyle name="Обычный 51" xfId="254"/>
    <cellStyle name="Обычный 52" xfId="274"/>
    <cellStyle name="Обычный 53" xfId="260"/>
    <cellStyle name="Обычный 54" xfId="264"/>
    <cellStyle name="Обычный 55" xfId="249"/>
    <cellStyle name="Обычный 56" xfId="265"/>
    <cellStyle name="Обычный 57" xfId="271"/>
    <cellStyle name="Обычный 58" xfId="270"/>
    <cellStyle name="Обычный 59" xfId="241"/>
    <cellStyle name="Обычный 6" xfId="225"/>
    <cellStyle name="Обычный 60" xfId="239"/>
    <cellStyle name="Обычный 61" xfId="236"/>
    <cellStyle name="Обычный 62" xfId="243"/>
    <cellStyle name="Обычный 63" xfId="252"/>
    <cellStyle name="Обычный 64" xfId="255"/>
    <cellStyle name="Обычный 65" xfId="261"/>
    <cellStyle name="Обычный 66" xfId="266"/>
    <cellStyle name="Обычный 67" xfId="272"/>
    <cellStyle name="Обычный 68" xfId="232"/>
    <cellStyle name="Обычный 69" xfId="273"/>
    <cellStyle name="Обычный 7" xfId="223"/>
    <cellStyle name="Обычный 70" xfId="244"/>
    <cellStyle name="Обычный 71" xfId="263"/>
    <cellStyle name="Обычный 72" xfId="246"/>
    <cellStyle name="Обычный 73" xfId="234"/>
    <cellStyle name="Обычный 74" xfId="259"/>
    <cellStyle name="Обычный 75" xfId="269"/>
    <cellStyle name="Обычный 76" xfId="275"/>
    <cellStyle name="Обычный 77" xfId="276"/>
    <cellStyle name="Обычный 78" xfId="277"/>
    <cellStyle name="Обычный 79" xfId="278"/>
    <cellStyle name="Обычный 8" xfId="210"/>
    <cellStyle name="Обычный 80" xfId="279"/>
    <cellStyle name="Обычный 81" xfId="280"/>
    <cellStyle name="Обычный 82" xfId="281"/>
    <cellStyle name="Обычный 83" xfId="282"/>
    <cellStyle name="Обычный 9" xfId="208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7"/>
  <sheetViews>
    <sheetView tabSelected="1" zoomScale="80" zoomScaleNormal="80" zoomScaleSheetLayoutView="100" workbookViewId="0">
      <selection activeCell="N4" sqref="N4"/>
    </sheetView>
  </sheetViews>
  <sheetFormatPr defaultColWidth="9.140625" defaultRowHeight="15" x14ac:dyDescent="0.25"/>
  <cols>
    <col min="1" max="1" width="62.28515625" style="1" customWidth="1"/>
    <col min="2" max="2" width="28.7109375" style="1" customWidth="1"/>
    <col min="3" max="3" width="19.140625" style="1" customWidth="1"/>
    <col min="4" max="4" width="18.7109375" style="1" customWidth="1"/>
    <col min="5" max="5" width="10.28515625" style="1" customWidth="1"/>
    <col min="6" max="6" width="19.28515625" style="1" customWidth="1"/>
    <col min="7" max="7" width="9.140625" style="1" customWidth="1"/>
    <col min="8" max="16384" width="9.140625" style="1"/>
  </cols>
  <sheetData>
    <row r="1" spans="1:6" x14ac:dyDescent="0.25">
      <c r="A1" s="3"/>
      <c r="B1" s="4"/>
      <c r="C1" s="4"/>
      <c r="D1" s="2"/>
      <c r="E1" s="2"/>
    </row>
    <row r="2" spans="1:6" ht="15.75" x14ac:dyDescent="0.25">
      <c r="A2" s="31" t="s">
        <v>89</v>
      </c>
      <c r="B2" s="31"/>
      <c r="C2" s="31"/>
      <c r="D2" s="31"/>
      <c r="E2" s="31"/>
      <c r="F2" s="31"/>
    </row>
    <row r="3" spans="1:6" x14ac:dyDescent="0.25">
      <c r="A3" s="14"/>
      <c r="B3" s="14"/>
      <c r="C3" s="15"/>
      <c r="D3" s="16"/>
      <c r="E3" s="2"/>
      <c r="F3" s="17"/>
    </row>
    <row r="4" spans="1:6" ht="47.25" x14ac:dyDescent="0.25">
      <c r="A4" s="5" t="s">
        <v>0</v>
      </c>
      <c r="B4" s="5" t="s">
        <v>5</v>
      </c>
      <c r="C4" s="5" t="s">
        <v>1</v>
      </c>
      <c r="D4" s="5" t="s">
        <v>2</v>
      </c>
      <c r="E4" s="5" t="s">
        <v>90</v>
      </c>
      <c r="F4" s="5" t="s">
        <v>91</v>
      </c>
    </row>
    <row r="5" spans="1:6" ht="15.7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5.75" x14ac:dyDescent="0.25">
      <c r="A6" s="7" t="s">
        <v>6</v>
      </c>
      <c r="B6" s="10" t="s">
        <v>3</v>
      </c>
      <c r="C6" s="24">
        <v>5250298446.4700003</v>
      </c>
      <c r="D6" s="24">
        <v>4172563526.5999999</v>
      </c>
      <c r="E6" s="27">
        <f>D6/C6*100</f>
        <v>79.472882715941466</v>
      </c>
      <c r="F6" s="28">
        <f>C6-D6</f>
        <v>1077734919.8700004</v>
      </c>
    </row>
    <row r="7" spans="1:6" ht="15.75" x14ac:dyDescent="0.25">
      <c r="A7" s="8" t="s">
        <v>4</v>
      </c>
      <c r="B7" s="11"/>
      <c r="C7" s="23"/>
      <c r="D7" s="23"/>
      <c r="E7" s="20"/>
      <c r="F7" s="19"/>
    </row>
    <row r="8" spans="1:6" ht="15.75" x14ac:dyDescent="0.25">
      <c r="A8" s="18" t="s">
        <v>7</v>
      </c>
      <c r="B8" s="13" t="s">
        <v>99</v>
      </c>
      <c r="C8" s="24">
        <v>425035774.5</v>
      </c>
      <c r="D8" s="24">
        <v>249787439.38</v>
      </c>
      <c r="E8" s="25">
        <f>D8*100/C8</f>
        <v>58.768568286714888</v>
      </c>
      <c r="F8" s="24">
        <f>C8-D8</f>
        <v>175248335.12</v>
      </c>
    </row>
    <row r="9" spans="1:6" ht="31.5" x14ac:dyDescent="0.25">
      <c r="A9" s="9" t="s">
        <v>8</v>
      </c>
      <c r="B9" s="12" t="s">
        <v>100</v>
      </c>
      <c r="C9" s="23">
        <v>6381844</v>
      </c>
      <c r="D9" s="23">
        <v>4955134.68</v>
      </c>
      <c r="E9" s="26">
        <f>D9*100/C9</f>
        <v>77.644246396496058</v>
      </c>
      <c r="F9" s="23">
        <f>C9-D9</f>
        <v>1426709.3200000003</v>
      </c>
    </row>
    <row r="10" spans="1:6" ht="78.75" x14ac:dyDescent="0.25">
      <c r="A10" s="9" t="s">
        <v>9</v>
      </c>
      <c r="B10" s="12" t="s">
        <v>101</v>
      </c>
      <c r="C10" s="23">
        <v>6381844</v>
      </c>
      <c r="D10" s="23">
        <v>4955134.68</v>
      </c>
      <c r="E10" s="26">
        <f t="shared" ref="E10:E63" si="0">D10*100/C10</f>
        <v>77.644246396496058</v>
      </c>
      <c r="F10" s="23">
        <f t="shared" ref="F10:F63" si="1">C10-D10</f>
        <v>1426709.3200000003</v>
      </c>
    </row>
    <row r="11" spans="1:6" ht="31.5" x14ac:dyDescent="0.25">
      <c r="A11" s="9" t="s">
        <v>10</v>
      </c>
      <c r="B11" s="12" t="s">
        <v>102</v>
      </c>
      <c r="C11" s="23">
        <v>6381844</v>
      </c>
      <c r="D11" s="23">
        <v>4955134.68</v>
      </c>
      <c r="E11" s="26">
        <f t="shared" si="0"/>
        <v>77.644246396496058</v>
      </c>
      <c r="F11" s="23">
        <f t="shared" si="1"/>
        <v>1426709.3200000003</v>
      </c>
    </row>
    <row r="12" spans="1:6" ht="31.5" x14ac:dyDescent="0.25">
      <c r="A12" s="9" t="s">
        <v>11</v>
      </c>
      <c r="B12" s="12" t="s">
        <v>103</v>
      </c>
      <c r="C12" s="23">
        <v>5032138</v>
      </c>
      <c r="D12" s="23">
        <v>3940093.59</v>
      </c>
      <c r="E12" s="26">
        <f t="shared" si="0"/>
        <v>78.298599720436926</v>
      </c>
      <c r="F12" s="23">
        <f t="shared" si="1"/>
        <v>1092044.4100000001</v>
      </c>
    </row>
    <row r="13" spans="1:6" ht="47.25" x14ac:dyDescent="0.25">
      <c r="A13" s="9" t="s">
        <v>12</v>
      </c>
      <c r="B13" s="12" t="s">
        <v>104</v>
      </c>
      <c r="C13" s="23">
        <v>230000</v>
      </c>
      <c r="D13" s="23">
        <v>156047.23000000001</v>
      </c>
      <c r="E13" s="26">
        <f t="shared" si="0"/>
        <v>67.846621739130441</v>
      </c>
      <c r="F13" s="23">
        <f t="shared" si="1"/>
        <v>73952.76999999999</v>
      </c>
    </row>
    <row r="14" spans="1:6" ht="47.25" x14ac:dyDescent="0.25">
      <c r="A14" s="9" t="s">
        <v>13</v>
      </c>
      <c r="B14" s="12" t="s">
        <v>105</v>
      </c>
      <c r="C14" s="23">
        <v>1119706</v>
      </c>
      <c r="D14" s="23">
        <v>858993.86</v>
      </c>
      <c r="E14" s="26">
        <f>D14*100/C14</f>
        <v>76.716018311949739</v>
      </c>
      <c r="F14" s="23">
        <f t="shared" si="1"/>
        <v>260712.14</v>
      </c>
    </row>
    <row r="15" spans="1:6" ht="47.25" x14ac:dyDescent="0.25">
      <c r="A15" s="9" t="s">
        <v>14</v>
      </c>
      <c r="B15" s="12" t="s">
        <v>106</v>
      </c>
      <c r="C15" s="23">
        <v>2643020</v>
      </c>
      <c r="D15" s="23">
        <v>1756994.94</v>
      </c>
      <c r="E15" s="26">
        <f t="shared" si="0"/>
        <v>66.476793213823584</v>
      </c>
      <c r="F15" s="23">
        <f t="shared" si="1"/>
        <v>886025.06</v>
      </c>
    </row>
    <row r="16" spans="1:6" ht="78.75" x14ac:dyDescent="0.25">
      <c r="A16" s="9" t="s">
        <v>9</v>
      </c>
      <c r="B16" s="12" t="s">
        <v>107</v>
      </c>
      <c r="C16" s="23">
        <v>2183077</v>
      </c>
      <c r="D16" s="23">
        <v>1465276.19</v>
      </c>
      <c r="E16" s="26">
        <f t="shared" si="0"/>
        <v>67.11976673291872</v>
      </c>
      <c r="F16" s="23">
        <f t="shared" si="1"/>
        <v>717800.81</v>
      </c>
    </row>
    <row r="17" spans="1:6" ht="31.5" x14ac:dyDescent="0.25">
      <c r="A17" s="9" t="s">
        <v>10</v>
      </c>
      <c r="B17" s="12" t="s">
        <v>108</v>
      </c>
      <c r="C17" s="23">
        <v>2183077</v>
      </c>
      <c r="D17" s="23">
        <v>1465276.19</v>
      </c>
      <c r="E17" s="26">
        <f t="shared" si="0"/>
        <v>67.11976673291872</v>
      </c>
      <c r="F17" s="23">
        <f t="shared" si="1"/>
        <v>717800.81</v>
      </c>
    </row>
    <row r="18" spans="1:6" ht="31.5" x14ac:dyDescent="0.25">
      <c r="A18" s="9" t="s">
        <v>11</v>
      </c>
      <c r="B18" s="12" t="s">
        <v>109</v>
      </c>
      <c r="C18" s="23">
        <v>1470874</v>
      </c>
      <c r="D18" s="23">
        <v>969764.13</v>
      </c>
      <c r="E18" s="26">
        <f t="shared" si="0"/>
        <v>65.93114909910706</v>
      </c>
      <c r="F18" s="23">
        <f t="shared" si="1"/>
        <v>501109.87</v>
      </c>
    </row>
    <row r="19" spans="1:6" ht="47.25" x14ac:dyDescent="0.25">
      <c r="A19" s="9" t="s">
        <v>12</v>
      </c>
      <c r="B19" s="12" t="s">
        <v>110</v>
      </c>
      <c r="C19" s="23">
        <v>118000</v>
      </c>
      <c r="D19" s="23">
        <v>87617</v>
      </c>
      <c r="E19" s="26">
        <f t="shared" si="0"/>
        <v>74.251694915254234</v>
      </c>
      <c r="F19" s="23">
        <f t="shared" si="1"/>
        <v>30383</v>
      </c>
    </row>
    <row r="20" spans="1:6" ht="31.5" x14ac:dyDescent="0.25">
      <c r="A20" s="9" t="s">
        <v>96</v>
      </c>
      <c r="B20" s="12" t="s">
        <v>111</v>
      </c>
      <c r="C20" s="23">
        <v>150000</v>
      </c>
      <c r="D20" s="23">
        <v>117506</v>
      </c>
      <c r="E20" s="26">
        <f t="shared" si="0"/>
        <v>78.337333333333333</v>
      </c>
      <c r="F20" s="23">
        <f t="shared" si="1"/>
        <v>32494</v>
      </c>
    </row>
    <row r="21" spans="1:6" ht="47.25" x14ac:dyDescent="0.25">
      <c r="A21" s="9" t="s">
        <v>13</v>
      </c>
      <c r="B21" s="12" t="s">
        <v>112</v>
      </c>
      <c r="C21" s="23">
        <v>444203</v>
      </c>
      <c r="D21" s="23">
        <v>290389.06</v>
      </c>
      <c r="E21" s="26">
        <f t="shared" si="0"/>
        <v>65.373052410722124</v>
      </c>
      <c r="F21" s="23">
        <f t="shared" si="1"/>
        <v>153813.94</v>
      </c>
    </row>
    <row r="22" spans="1:6" ht="31.5" x14ac:dyDescent="0.25">
      <c r="A22" s="9" t="s">
        <v>15</v>
      </c>
      <c r="B22" s="12" t="s">
        <v>113</v>
      </c>
      <c r="C22" s="23">
        <v>384943</v>
      </c>
      <c r="D22" s="23">
        <v>286718.75</v>
      </c>
      <c r="E22" s="26">
        <f t="shared" si="0"/>
        <v>74.483430014313811</v>
      </c>
      <c r="F22" s="23">
        <f t="shared" si="1"/>
        <v>98224.25</v>
      </c>
    </row>
    <row r="23" spans="1:6" ht="31.5" x14ac:dyDescent="0.25">
      <c r="A23" s="9" t="s">
        <v>16</v>
      </c>
      <c r="B23" s="12" t="s">
        <v>114</v>
      </c>
      <c r="C23" s="23">
        <v>384943</v>
      </c>
      <c r="D23" s="23">
        <v>286718.75</v>
      </c>
      <c r="E23" s="26">
        <f t="shared" si="0"/>
        <v>74.483430014313811</v>
      </c>
      <c r="F23" s="23">
        <f t="shared" si="1"/>
        <v>98224.25</v>
      </c>
    </row>
    <row r="24" spans="1:6" ht="31.5" x14ac:dyDescent="0.25">
      <c r="A24" s="9" t="s">
        <v>97</v>
      </c>
      <c r="B24" s="12" t="s">
        <v>115</v>
      </c>
      <c r="C24" s="23">
        <v>141811</v>
      </c>
      <c r="D24" s="23">
        <v>99993.39</v>
      </c>
      <c r="E24" s="26">
        <f t="shared" si="0"/>
        <v>70.511730401731882</v>
      </c>
      <c r="F24" s="23">
        <f t="shared" si="1"/>
        <v>41817.61</v>
      </c>
    </row>
    <row r="25" spans="1:6" ht="15.75" x14ac:dyDescent="0.25">
      <c r="A25" s="9" t="s">
        <v>17</v>
      </c>
      <c r="B25" s="12" t="s">
        <v>116</v>
      </c>
      <c r="C25" s="23">
        <v>243132</v>
      </c>
      <c r="D25" s="23">
        <v>186725.36</v>
      </c>
      <c r="E25" s="26">
        <f t="shared" si="0"/>
        <v>76.799993419212612</v>
      </c>
      <c r="F25" s="23">
        <f t="shared" si="1"/>
        <v>56406.640000000014</v>
      </c>
    </row>
    <row r="26" spans="1:6" ht="15.75" x14ac:dyDescent="0.25">
      <c r="A26" s="9" t="s">
        <v>28</v>
      </c>
      <c r="B26" s="12" t="s">
        <v>117</v>
      </c>
      <c r="C26" s="23">
        <v>75000</v>
      </c>
      <c r="D26" s="23">
        <v>5000</v>
      </c>
      <c r="E26" s="26">
        <f t="shared" si="0"/>
        <v>6.666666666666667</v>
      </c>
      <c r="F26" s="23">
        <f t="shared" si="1"/>
        <v>70000</v>
      </c>
    </row>
    <row r="27" spans="1:6" ht="15.75" x14ac:dyDescent="0.25">
      <c r="A27" s="9" t="s">
        <v>92</v>
      </c>
      <c r="B27" s="12" t="s">
        <v>118</v>
      </c>
      <c r="C27" s="23">
        <v>75000</v>
      </c>
      <c r="D27" s="23">
        <v>5000</v>
      </c>
      <c r="E27" s="26">
        <f t="shared" si="0"/>
        <v>6.666666666666667</v>
      </c>
      <c r="F27" s="23">
        <f t="shared" si="1"/>
        <v>70000</v>
      </c>
    </row>
    <row r="28" spans="1:6" ht="47.25" x14ac:dyDescent="0.25">
      <c r="A28" s="9" t="s">
        <v>21</v>
      </c>
      <c r="B28" s="12" t="s">
        <v>119</v>
      </c>
      <c r="C28" s="23">
        <v>165470666.08000001</v>
      </c>
      <c r="D28" s="23">
        <v>123536789.51000001</v>
      </c>
      <c r="E28" s="26">
        <f>D28*100/C28</f>
        <v>74.657818474166135</v>
      </c>
      <c r="F28" s="23">
        <f>C28-D28</f>
        <v>41933876.570000008</v>
      </c>
    </row>
    <row r="29" spans="1:6" ht="78.75" x14ac:dyDescent="0.25">
      <c r="A29" s="9" t="s">
        <v>9</v>
      </c>
      <c r="B29" s="12" t="s">
        <v>120</v>
      </c>
      <c r="C29" s="23">
        <v>141485879</v>
      </c>
      <c r="D29" s="23">
        <v>106918512.36</v>
      </c>
      <c r="E29" s="26">
        <f t="shared" si="0"/>
        <v>75.568327465386133</v>
      </c>
      <c r="F29" s="23">
        <f t="shared" si="1"/>
        <v>34567366.640000001</v>
      </c>
    </row>
    <row r="30" spans="1:6" ht="31.5" x14ac:dyDescent="0.25">
      <c r="A30" s="9" t="s">
        <v>10</v>
      </c>
      <c r="B30" s="12" t="s">
        <v>121</v>
      </c>
      <c r="C30" s="23">
        <v>141485879</v>
      </c>
      <c r="D30" s="23">
        <v>106918512.36</v>
      </c>
      <c r="E30" s="26">
        <f t="shared" si="0"/>
        <v>75.568327465386133</v>
      </c>
      <c r="F30" s="23">
        <f t="shared" si="1"/>
        <v>34567366.640000001</v>
      </c>
    </row>
    <row r="31" spans="1:6" ht="31.5" x14ac:dyDescent="0.25">
      <c r="A31" s="9" t="s">
        <v>11</v>
      </c>
      <c r="B31" s="12" t="s">
        <v>122</v>
      </c>
      <c r="C31" s="23">
        <v>105121774</v>
      </c>
      <c r="D31" s="23">
        <v>79673150.489999995</v>
      </c>
      <c r="E31" s="26">
        <f t="shared" si="0"/>
        <v>75.791291811723028</v>
      </c>
      <c r="F31" s="23">
        <f t="shared" si="1"/>
        <v>25448623.510000005</v>
      </c>
    </row>
    <row r="32" spans="1:6" ht="47.25" x14ac:dyDescent="0.25">
      <c r="A32" s="9" t="s">
        <v>12</v>
      </c>
      <c r="B32" s="12" t="s">
        <v>123</v>
      </c>
      <c r="C32" s="23">
        <v>4641000</v>
      </c>
      <c r="D32" s="23">
        <v>4339926.05</v>
      </c>
      <c r="E32" s="26">
        <f t="shared" si="0"/>
        <v>93.51273540185305</v>
      </c>
      <c r="F32" s="23">
        <f t="shared" si="1"/>
        <v>301073.95000000019</v>
      </c>
    </row>
    <row r="33" spans="1:6" ht="47.25" x14ac:dyDescent="0.25">
      <c r="A33" s="9" t="s">
        <v>13</v>
      </c>
      <c r="B33" s="12" t="s">
        <v>124</v>
      </c>
      <c r="C33" s="23">
        <v>31723105</v>
      </c>
      <c r="D33" s="23">
        <v>22905435.82</v>
      </c>
      <c r="E33" s="26">
        <f t="shared" si="0"/>
        <v>72.204268213972114</v>
      </c>
      <c r="F33" s="23">
        <f t="shared" si="1"/>
        <v>8817669.1799999997</v>
      </c>
    </row>
    <row r="34" spans="1:6" ht="31.5" x14ac:dyDescent="0.25">
      <c r="A34" s="9" t="s">
        <v>15</v>
      </c>
      <c r="B34" s="12" t="s">
        <v>125</v>
      </c>
      <c r="C34" s="23">
        <v>21124343.02</v>
      </c>
      <c r="D34" s="23">
        <v>14500453.710000001</v>
      </c>
      <c r="E34" s="26">
        <f t="shared" si="0"/>
        <v>68.643335777455107</v>
      </c>
      <c r="F34" s="23">
        <f t="shared" si="1"/>
        <v>6623889.3099999987</v>
      </c>
    </row>
    <row r="35" spans="1:6" ht="31.5" x14ac:dyDescent="0.25">
      <c r="A35" s="9" t="s">
        <v>16</v>
      </c>
      <c r="B35" s="12" t="s">
        <v>126</v>
      </c>
      <c r="C35" s="23">
        <v>21124343.02</v>
      </c>
      <c r="D35" s="23">
        <v>14500453.710000001</v>
      </c>
      <c r="E35" s="26">
        <f t="shared" si="0"/>
        <v>68.643335777455107</v>
      </c>
      <c r="F35" s="23">
        <f t="shared" si="1"/>
        <v>6623889.3099999987</v>
      </c>
    </row>
    <row r="36" spans="1:6" ht="31.5" x14ac:dyDescent="0.25">
      <c r="A36" s="9" t="s">
        <v>97</v>
      </c>
      <c r="B36" s="12" t="s">
        <v>127</v>
      </c>
      <c r="C36" s="23">
        <v>3256260.35</v>
      </c>
      <c r="D36" s="23">
        <v>1842469.76</v>
      </c>
      <c r="E36" s="26">
        <f t="shared" si="0"/>
        <v>56.582384759253046</v>
      </c>
      <c r="F36" s="23">
        <f t="shared" si="1"/>
        <v>1413790.59</v>
      </c>
    </row>
    <row r="37" spans="1:6" ht="15.75" x14ac:dyDescent="0.25">
      <c r="A37" s="9" t="s">
        <v>17</v>
      </c>
      <c r="B37" s="12" t="s">
        <v>128</v>
      </c>
      <c r="C37" s="23">
        <v>13518082.67</v>
      </c>
      <c r="D37" s="23">
        <v>9493603.9499999993</v>
      </c>
      <c r="E37" s="26">
        <f t="shared" si="0"/>
        <v>70.22892359630761</v>
      </c>
      <c r="F37" s="23">
        <f t="shared" si="1"/>
        <v>4024478.7200000007</v>
      </c>
    </row>
    <row r="38" spans="1:6" ht="15.75" x14ac:dyDescent="0.25">
      <c r="A38" s="9" t="s">
        <v>22</v>
      </c>
      <c r="B38" s="12" t="s">
        <v>129</v>
      </c>
      <c r="C38" s="23">
        <v>4350000</v>
      </c>
      <c r="D38" s="23">
        <v>3164380</v>
      </c>
      <c r="E38" s="26">
        <f t="shared" si="0"/>
        <v>72.744367816091952</v>
      </c>
      <c r="F38" s="23">
        <f t="shared" si="1"/>
        <v>1185620</v>
      </c>
    </row>
    <row r="39" spans="1:6" ht="15.75" x14ac:dyDescent="0.25">
      <c r="A39" s="9" t="s">
        <v>28</v>
      </c>
      <c r="B39" s="12" t="s">
        <v>130</v>
      </c>
      <c r="C39" s="23">
        <v>80444.06</v>
      </c>
      <c r="D39" s="23">
        <v>80169.06</v>
      </c>
      <c r="E39" s="26">
        <f t="shared" si="0"/>
        <v>99.658147537555919</v>
      </c>
      <c r="F39" s="23">
        <f t="shared" si="1"/>
        <v>275</v>
      </c>
    </row>
    <row r="40" spans="1:6" ht="31.5" x14ac:dyDescent="0.25">
      <c r="A40" s="9" t="s">
        <v>29</v>
      </c>
      <c r="B40" s="12" t="s">
        <v>131</v>
      </c>
      <c r="C40" s="23">
        <v>80444.06</v>
      </c>
      <c r="D40" s="23">
        <v>80169.06</v>
      </c>
      <c r="E40" s="26">
        <f t="shared" si="0"/>
        <v>99.658147537555919</v>
      </c>
      <c r="F40" s="23">
        <f t="shared" si="1"/>
        <v>275</v>
      </c>
    </row>
    <row r="41" spans="1:6" ht="31.5" x14ac:dyDescent="0.25">
      <c r="A41" s="9" t="s">
        <v>30</v>
      </c>
      <c r="B41" s="12" t="s">
        <v>132</v>
      </c>
      <c r="C41" s="23">
        <v>80444.06</v>
      </c>
      <c r="D41" s="23">
        <v>80169.06</v>
      </c>
      <c r="E41" s="26">
        <f t="shared" si="0"/>
        <v>99.658147537555919</v>
      </c>
      <c r="F41" s="23">
        <f t="shared" si="1"/>
        <v>275</v>
      </c>
    </row>
    <row r="42" spans="1:6" ht="15.75" x14ac:dyDescent="0.25">
      <c r="A42" s="9" t="s">
        <v>18</v>
      </c>
      <c r="B42" s="12" t="s">
        <v>133</v>
      </c>
      <c r="C42" s="23">
        <v>2780000</v>
      </c>
      <c r="D42" s="23">
        <v>2037654.38</v>
      </c>
      <c r="E42" s="26">
        <f t="shared" si="0"/>
        <v>73.29692014388489</v>
      </c>
      <c r="F42" s="23">
        <f t="shared" si="1"/>
        <v>742345.62000000011</v>
      </c>
    </row>
    <row r="43" spans="1:6" ht="15.75" x14ac:dyDescent="0.25">
      <c r="A43" s="9" t="s">
        <v>23</v>
      </c>
      <c r="B43" s="12" t="s">
        <v>134</v>
      </c>
      <c r="C43" s="23">
        <v>1000000</v>
      </c>
      <c r="D43" s="23">
        <v>819619.58</v>
      </c>
      <c r="E43" s="26">
        <f t="shared" si="0"/>
        <v>81.961957999999996</v>
      </c>
      <c r="F43" s="23">
        <f t="shared" si="1"/>
        <v>180380.42000000004</v>
      </c>
    </row>
    <row r="44" spans="1:6" ht="31.5" x14ac:dyDescent="0.25">
      <c r="A44" s="9" t="s">
        <v>24</v>
      </c>
      <c r="B44" s="12" t="s">
        <v>135</v>
      </c>
      <c r="C44" s="23">
        <v>1000000</v>
      </c>
      <c r="D44" s="23">
        <v>819619.58</v>
      </c>
      <c r="E44" s="26">
        <f t="shared" si="0"/>
        <v>81.961957999999996</v>
      </c>
      <c r="F44" s="23">
        <f t="shared" si="1"/>
        <v>180380.42000000004</v>
      </c>
    </row>
    <row r="45" spans="1:6" ht="15.75" x14ac:dyDescent="0.25">
      <c r="A45" s="9" t="s">
        <v>19</v>
      </c>
      <c r="B45" s="12" t="s">
        <v>136</v>
      </c>
      <c r="C45" s="23">
        <v>1780000</v>
      </c>
      <c r="D45" s="23">
        <v>1218034.8</v>
      </c>
      <c r="E45" s="26">
        <f t="shared" si="0"/>
        <v>68.428921348314603</v>
      </c>
      <c r="F45" s="23">
        <f t="shared" si="1"/>
        <v>561965.19999999995</v>
      </c>
    </row>
    <row r="46" spans="1:6" ht="31.5" x14ac:dyDescent="0.25">
      <c r="A46" s="9" t="s">
        <v>25</v>
      </c>
      <c r="B46" s="12" t="s">
        <v>137</v>
      </c>
      <c r="C46" s="23">
        <v>58000</v>
      </c>
      <c r="D46" s="23">
        <v>54209</v>
      </c>
      <c r="E46" s="26">
        <f t="shared" si="0"/>
        <v>93.463793103448282</v>
      </c>
      <c r="F46" s="23">
        <f t="shared" si="1"/>
        <v>3791</v>
      </c>
    </row>
    <row r="47" spans="1:6" ht="15.75" x14ac:dyDescent="0.25">
      <c r="A47" s="9" t="s">
        <v>26</v>
      </c>
      <c r="B47" s="12" t="s">
        <v>138</v>
      </c>
      <c r="C47" s="23">
        <v>72000</v>
      </c>
      <c r="D47" s="23">
        <v>71629</v>
      </c>
      <c r="E47" s="26">
        <f t="shared" si="0"/>
        <v>99.484722222222217</v>
      </c>
      <c r="F47" s="23">
        <f t="shared" si="1"/>
        <v>371</v>
      </c>
    </row>
    <row r="48" spans="1:6" ht="15.75" x14ac:dyDescent="0.25">
      <c r="A48" s="9" t="s">
        <v>20</v>
      </c>
      <c r="B48" s="12" t="s">
        <v>139</v>
      </c>
      <c r="C48" s="23">
        <v>1650000</v>
      </c>
      <c r="D48" s="23">
        <v>1092196.8</v>
      </c>
      <c r="E48" s="26">
        <f t="shared" si="0"/>
        <v>66.19374545454545</v>
      </c>
      <c r="F48" s="23">
        <f t="shared" si="1"/>
        <v>557803.19999999995</v>
      </c>
    </row>
    <row r="49" spans="1:6" ht="47.25" x14ac:dyDescent="0.25">
      <c r="A49" s="9" t="s">
        <v>27</v>
      </c>
      <c r="B49" s="12" t="s">
        <v>140</v>
      </c>
      <c r="C49" s="23">
        <v>46121240</v>
      </c>
      <c r="D49" s="23">
        <v>33794164.719999999</v>
      </c>
      <c r="E49" s="26">
        <f t="shared" si="0"/>
        <v>73.272454773549015</v>
      </c>
      <c r="F49" s="23">
        <f t="shared" si="1"/>
        <v>12327075.280000001</v>
      </c>
    </row>
    <row r="50" spans="1:6" ht="78.75" x14ac:dyDescent="0.25">
      <c r="A50" s="9" t="s">
        <v>9</v>
      </c>
      <c r="B50" s="12" t="s">
        <v>141</v>
      </c>
      <c r="C50" s="23">
        <v>42583227</v>
      </c>
      <c r="D50" s="23">
        <v>31341056.780000001</v>
      </c>
      <c r="E50" s="26">
        <f t="shared" si="0"/>
        <v>73.599534342477142</v>
      </c>
      <c r="F50" s="23">
        <f t="shared" si="1"/>
        <v>11242170.219999999</v>
      </c>
    </row>
    <row r="51" spans="1:6" ht="31.5" x14ac:dyDescent="0.25">
      <c r="A51" s="9" t="s">
        <v>10</v>
      </c>
      <c r="B51" s="12" t="s">
        <v>142</v>
      </c>
      <c r="C51" s="23">
        <v>42583227</v>
      </c>
      <c r="D51" s="23">
        <v>31341056.780000001</v>
      </c>
      <c r="E51" s="26">
        <f t="shared" si="0"/>
        <v>73.599534342477142</v>
      </c>
      <c r="F51" s="23">
        <f t="shared" si="1"/>
        <v>11242170.219999999</v>
      </c>
    </row>
    <row r="52" spans="1:6" ht="31.5" x14ac:dyDescent="0.25">
      <c r="A52" s="9" t="s">
        <v>11</v>
      </c>
      <c r="B52" s="12" t="s">
        <v>143</v>
      </c>
      <c r="C52" s="23">
        <v>31163000</v>
      </c>
      <c r="D52" s="23">
        <v>22846649.07</v>
      </c>
      <c r="E52" s="26">
        <f t="shared" si="0"/>
        <v>73.313381478034856</v>
      </c>
      <c r="F52" s="23">
        <f t="shared" si="1"/>
        <v>8316350.9299999997</v>
      </c>
    </row>
    <row r="53" spans="1:6" ht="47.25" x14ac:dyDescent="0.25">
      <c r="A53" s="9" t="s">
        <v>12</v>
      </c>
      <c r="B53" s="12" t="s">
        <v>144</v>
      </c>
      <c r="C53" s="23">
        <v>1889000</v>
      </c>
      <c r="D53" s="23">
        <v>1517955.53</v>
      </c>
      <c r="E53" s="26">
        <f t="shared" si="0"/>
        <v>80.35762466913711</v>
      </c>
      <c r="F53" s="23">
        <f t="shared" si="1"/>
        <v>371044.47</v>
      </c>
    </row>
    <row r="54" spans="1:6" ht="47.25" x14ac:dyDescent="0.25">
      <c r="A54" s="9" t="s">
        <v>13</v>
      </c>
      <c r="B54" s="12" t="s">
        <v>145</v>
      </c>
      <c r="C54" s="23">
        <v>9531227</v>
      </c>
      <c r="D54" s="23">
        <v>6976452.1799999997</v>
      </c>
      <c r="E54" s="26">
        <f t="shared" si="0"/>
        <v>73.195740485459012</v>
      </c>
      <c r="F54" s="23">
        <f t="shared" si="1"/>
        <v>2554774.8200000003</v>
      </c>
    </row>
    <row r="55" spans="1:6" ht="31.5" x14ac:dyDescent="0.25">
      <c r="A55" s="9" t="s">
        <v>15</v>
      </c>
      <c r="B55" s="12" t="s">
        <v>146</v>
      </c>
      <c r="C55" s="23">
        <v>3505613</v>
      </c>
      <c r="D55" s="23">
        <v>2420707.94</v>
      </c>
      <c r="E55" s="26">
        <f t="shared" si="0"/>
        <v>69.052343769834266</v>
      </c>
      <c r="F55" s="23">
        <f t="shared" si="1"/>
        <v>1084905.06</v>
      </c>
    </row>
    <row r="56" spans="1:6" ht="31.5" x14ac:dyDescent="0.25">
      <c r="A56" s="9" t="s">
        <v>16</v>
      </c>
      <c r="B56" s="12" t="s">
        <v>147</v>
      </c>
      <c r="C56" s="23">
        <v>3505613</v>
      </c>
      <c r="D56" s="23">
        <v>2420707.94</v>
      </c>
      <c r="E56" s="26">
        <f t="shared" si="0"/>
        <v>69.052343769834266</v>
      </c>
      <c r="F56" s="23">
        <f t="shared" si="1"/>
        <v>1084905.06</v>
      </c>
    </row>
    <row r="57" spans="1:6" ht="31.5" x14ac:dyDescent="0.25">
      <c r="A57" s="9" t="s">
        <v>97</v>
      </c>
      <c r="B57" s="12" t="s">
        <v>148</v>
      </c>
      <c r="C57" s="23">
        <v>1844407.79</v>
      </c>
      <c r="D57" s="23">
        <v>1277523.71</v>
      </c>
      <c r="E57" s="26">
        <f t="shared" si="0"/>
        <v>69.264710164773263</v>
      </c>
      <c r="F57" s="23">
        <f t="shared" si="1"/>
        <v>566884.08000000007</v>
      </c>
    </row>
    <row r="58" spans="1:6" ht="15.75" x14ac:dyDescent="0.25">
      <c r="A58" s="9" t="s">
        <v>17</v>
      </c>
      <c r="B58" s="12" t="s">
        <v>149</v>
      </c>
      <c r="C58" s="23">
        <v>1660156.41</v>
      </c>
      <c r="D58" s="23">
        <v>1142697.04</v>
      </c>
      <c r="E58" s="26">
        <f t="shared" si="0"/>
        <v>68.830685658106162</v>
      </c>
      <c r="F58" s="23">
        <f t="shared" si="1"/>
        <v>517459.36999999988</v>
      </c>
    </row>
    <row r="59" spans="1:6" ht="15.75" x14ac:dyDescent="0.25">
      <c r="A59" s="9" t="s">
        <v>22</v>
      </c>
      <c r="B59" s="12" t="s">
        <v>150</v>
      </c>
      <c r="C59" s="23">
        <v>1048.8</v>
      </c>
      <c r="D59" s="23">
        <v>487.19</v>
      </c>
      <c r="E59" s="26">
        <f t="shared" si="0"/>
        <v>46.452135774218156</v>
      </c>
      <c r="F59" s="23">
        <f t="shared" si="1"/>
        <v>561.6099999999999</v>
      </c>
    </row>
    <row r="60" spans="1:6" ht="15.75" x14ac:dyDescent="0.25">
      <c r="A60" s="9" t="s">
        <v>18</v>
      </c>
      <c r="B60" s="12" t="s">
        <v>151</v>
      </c>
      <c r="C60" s="23">
        <v>32400</v>
      </c>
      <c r="D60" s="23">
        <v>32400</v>
      </c>
      <c r="E60" s="26">
        <f t="shared" si="0"/>
        <v>100</v>
      </c>
      <c r="F60" s="23">
        <f t="shared" si="1"/>
        <v>0</v>
      </c>
    </row>
    <row r="61" spans="1:6" ht="15.75" x14ac:dyDescent="0.25">
      <c r="A61" s="9" t="s">
        <v>19</v>
      </c>
      <c r="B61" s="12" t="s">
        <v>152</v>
      </c>
      <c r="C61" s="23">
        <v>32400</v>
      </c>
      <c r="D61" s="23">
        <v>32400</v>
      </c>
      <c r="E61" s="26">
        <f t="shared" si="0"/>
        <v>100</v>
      </c>
      <c r="F61" s="23">
        <f t="shared" si="1"/>
        <v>0</v>
      </c>
    </row>
    <row r="62" spans="1:6" ht="15.75" x14ac:dyDescent="0.25">
      <c r="A62" s="9" t="s">
        <v>26</v>
      </c>
      <c r="B62" s="12" t="s">
        <v>153</v>
      </c>
      <c r="C62" s="23">
        <v>13400</v>
      </c>
      <c r="D62" s="23">
        <v>13400</v>
      </c>
      <c r="E62" s="26">
        <f t="shared" si="0"/>
        <v>100</v>
      </c>
      <c r="F62" s="23">
        <f t="shared" si="1"/>
        <v>0</v>
      </c>
    </row>
    <row r="63" spans="1:6" ht="15.75" x14ac:dyDescent="0.25">
      <c r="A63" s="9" t="s">
        <v>20</v>
      </c>
      <c r="B63" s="12" t="s">
        <v>154</v>
      </c>
      <c r="C63" s="23">
        <v>19000</v>
      </c>
      <c r="D63" s="23">
        <v>19000</v>
      </c>
      <c r="E63" s="26">
        <f t="shared" si="0"/>
        <v>100</v>
      </c>
      <c r="F63" s="23">
        <f t="shared" si="1"/>
        <v>0</v>
      </c>
    </row>
    <row r="64" spans="1:6" ht="15.75" x14ac:dyDescent="0.25">
      <c r="A64" s="9" t="s">
        <v>31</v>
      </c>
      <c r="B64" s="12" t="s">
        <v>155</v>
      </c>
      <c r="C64" s="23">
        <v>3491639.2</v>
      </c>
      <c r="D64" s="23">
        <v>0</v>
      </c>
      <c r="E64" s="26">
        <f t="shared" ref="E64:E133" si="2">D64*100/C64</f>
        <v>0</v>
      </c>
      <c r="F64" s="23">
        <f>C64-D64</f>
        <v>3491639.2</v>
      </c>
    </row>
    <row r="65" spans="1:6" ht="15.75" x14ac:dyDescent="0.25">
      <c r="A65" s="9" t="s">
        <v>18</v>
      </c>
      <c r="B65" s="12" t="s">
        <v>156</v>
      </c>
      <c r="C65" s="23">
        <v>3491639.2</v>
      </c>
      <c r="D65" s="23">
        <v>0</v>
      </c>
      <c r="E65" s="26">
        <f t="shared" si="2"/>
        <v>0</v>
      </c>
      <c r="F65" s="23">
        <f t="shared" ref="F65:F133" si="3">C65-D65</f>
        <v>3491639.2</v>
      </c>
    </row>
    <row r="66" spans="1:6" ht="15.75" x14ac:dyDescent="0.25">
      <c r="A66" s="9" t="s">
        <v>32</v>
      </c>
      <c r="B66" s="12" t="s">
        <v>157</v>
      </c>
      <c r="C66" s="23">
        <v>3491639.2</v>
      </c>
      <c r="D66" s="23">
        <v>0</v>
      </c>
      <c r="E66" s="26">
        <f t="shared" si="2"/>
        <v>0</v>
      </c>
      <c r="F66" s="23">
        <f t="shared" si="3"/>
        <v>3491639.2</v>
      </c>
    </row>
    <row r="67" spans="1:6" ht="15.75" x14ac:dyDescent="0.25">
      <c r="A67" s="9" t="s">
        <v>33</v>
      </c>
      <c r="B67" s="12" t="s">
        <v>158</v>
      </c>
      <c r="C67" s="23">
        <v>200927365.22</v>
      </c>
      <c r="D67" s="23">
        <v>85744355.530000001</v>
      </c>
      <c r="E67" s="26">
        <f t="shared" si="2"/>
        <v>42.674304436390003</v>
      </c>
      <c r="F67" s="23">
        <f t="shared" si="3"/>
        <v>115183009.69</v>
      </c>
    </row>
    <row r="68" spans="1:6" ht="78.75" x14ac:dyDescent="0.25">
      <c r="A68" s="9" t="s">
        <v>9</v>
      </c>
      <c r="B68" s="12" t="s">
        <v>159</v>
      </c>
      <c r="C68" s="23">
        <v>46786471</v>
      </c>
      <c r="D68" s="23">
        <v>35978073.869999997</v>
      </c>
      <c r="E68" s="26">
        <f>D68*100/C68</f>
        <v>76.898456115657865</v>
      </c>
      <c r="F68" s="23">
        <f>C68-D68</f>
        <v>10808397.130000003</v>
      </c>
    </row>
    <row r="69" spans="1:6" ht="31.5" x14ac:dyDescent="0.25">
      <c r="A69" s="9" t="s">
        <v>10</v>
      </c>
      <c r="B69" s="12" t="s">
        <v>160</v>
      </c>
      <c r="C69" s="23">
        <v>46786471</v>
      </c>
      <c r="D69" s="23">
        <v>35978073.869999997</v>
      </c>
      <c r="E69" s="26">
        <f>D69*100/C69</f>
        <v>76.898456115657865</v>
      </c>
      <c r="F69" s="23">
        <f>C69-D69</f>
        <v>10808397.130000003</v>
      </c>
    </row>
    <row r="70" spans="1:6" ht="31.5" x14ac:dyDescent="0.25">
      <c r="A70" s="9" t="s">
        <v>11</v>
      </c>
      <c r="B70" s="12" t="s">
        <v>161</v>
      </c>
      <c r="C70" s="23">
        <v>34524362.579999998</v>
      </c>
      <c r="D70" s="23">
        <v>26930900.370000001</v>
      </c>
      <c r="E70" s="26">
        <f t="shared" si="2"/>
        <v>78.005496285689858</v>
      </c>
      <c r="F70" s="23">
        <f t="shared" si="3"/>
        <v>7593462.2099999972</v>
      </c>
    </row>
    <row r="71" spans="1:6" ht="47.25" x14ac:dyDescent="0.25">
      <c r="A71" s="9" t="s">
        <v>12</v>
      </c>
      <c r="B71" s="12" t="s">
        <v>162</v>
      </c>
      <c r="C71" s="23">
        <v>1463270</v>
      </c>
      <c r="D71" s="23">
        <v>1324103.7</v>
      </c>
      <c r="E71" s="26">
        <f t="shared" si="2"/>
        <v>90.489362865363191</v>
      </c>
      <c r="F71" s="23">
        <f t="shared" si="3"/>
        <v>139166.30000000005</v>
      </c>
    </row>
    <row r="72" spans="1:6" ht="31.5" x14ac:dyDescent="0.25">
      <c r="A72" s="9" t="s">
        <v>96</v>
      </c>
      <c r="B72" s="12" t="s">
        <v>163</v>
      </c>
      <c r="C72" s="23">
        <v>700000</v>
      </c>
      <c r="D72" s="23">
        <v>200000</v>
      </c>
      <c r="E72" s="26">
        <f t="shared" si="2"/>
        <v>28.571428571428573</v>
      </c>
      <c r="F72" s="23">
        <f t="shared" si="3"/>
        <v>500000</v>
      </c>
    </row>
    <row r="73" spans="1:6" ht="47.25" x14ac:dyDescent="0.25">
      <c r="A73" s="9" t="s">
        <v>13</v>
      </c>
      <c r="B73" s="12" t="s">
        <v>164</v>
      </c>
      <c r="C73" s="23">
        <v>10098838.42</v>
      </c>
      <c r="D73" s="23">
        <v>7523069.7999999998</v>
      </c>
      <c r="E73" s="26">
        <f t="shared" si="2"/>
        <v>74.494407050825956</v>
      </c>
      <c r="F73" s="23">
        <f t="shared" si="3"/>
        <v>2575768.62</v>
      </c>
    </row>
    <row r="74" spans="1:6" ht="31.5" x14ac:dyDescent="0.25">
      <c r="A74" s="9" t="s">
        <v>15</v>
      </c>
      <c r="B74" s="12" t="s">
        <v>165</v>
      </c>
      <c r="C74" s="23">
        <v>77807517.319999993</v>
      </c>
      <c r="D74" s="23">
        <v>40056575.490000002</v>
      </c>
      <c r="E74" s="26">
        <f t="shared" si="2"/>
        <v>51.481626544204978</v>
      </c>
      <c r="F74" s="23">
        <f t="shared" si="3"/>
        <v>37750941.829999991</v>
      </c>
    </row>
    <row r="75" spans="1:6" ht="31.5" x14ac:dyDescent="0.25">
      <c r="A75" s="9" t="s">
        <v>16</v>
      </c>
      <c r="B75" s="12" t="s">
        <v>166</v>
      </c>
      <c r="C75" s="23">
        <v>77807517.319999993</v>
      </c>
      <c r="D75" s="23">
        <v>40056575.490000002</v>
      </c>
      <c r="E75" s="26">
        <f t="shared" si="2"/>
        <v>51.481626544204978</v>
      </c>
      <c r="F75" s="23">
        <f t="shared" si="3"/>
        <v>37750941.829999991</v>
      </c>
    </row>
    <row r="76" spans="1:6" ht="31.5" x14ac:dyDescent="0.25">
      <c r="A76" s="9" t="s">
        <v>97</v>
      </c>
      <c r="B76" s="12" t="s">
        <v>167</v>
      </c>
      <c r="C76" s="23">
        <v>3906464.03</v>
      </c>
      <c r="D76" s="23">
        <v>2149788.36</v>
      </c>
      <c r="E76" s="26">
        <f t="shared" si="2"/>
        <v>55.031566744005069</v>
      </c>
      <c r="F76" s="23">
        <f t="shared" si="3"/>
        <v>1756675.67</v>
      </c>
    </row>
    <row r="77" spans="1:6" ht="15.75" x14ac:dyDescent="0.25">
      <c r="A77" s="9" t="s">
        <v>17</v>
      </c>
      <c r="B77" s="12" t="s">
        <v>168</v>
      </c>
      <c r="C77" s="23">
        <v>51166506.350000001</v>
      </c>
      <c r="D77" s="23">
        <v>26576136.620000001</v>
      </c>
      <c r="E77" s="26">
        <f t="shared" si="2"/>
        <v>51.940494897596224</v>
      </c>
      <c r="F77" s="23">
        <f t="shared" si="3"/>
        <v>24590369.73</v>
      </c>
    </row>
    <row r="78" spans="1:6" ht="15.75" x14ac:dyDescent="0.25">
      <c r="A78" s="9" t="s">
        <v>22</v>
      </c>
      <c r="B78" s="12" t="s">
        <v>169</v>
      </c>
      <c r="C78" s="23">
        <v>22734546.940000001</v>
      </c>
      <c r="D78" s="23">
        <v>11330650.51</v>
      </c>
      <c r="E78" s="26">
        <f t="shared" si="2"/>
        <v>49.838910535157552</v>
      </c>
      <c r="F78" s="23">
        <f t="shared" si="3"/>
        <v>11403896.430000002</v>
      </c>
    </row>
    <row r="79" spans="1:6" ht="15.75" x14ac:dyDescent="0.25">
      <c r="A79" s="9" t="s">
        <v>28</v>
      </c>
      <c r="B79" s="12" t="s">
        <v>170</v>
      </c>
      <c r="C79" s="23">
        <v>1020038.31</v>
      </c>
      <c r="D79" s="23">
        <v>683544.3</v>
      </c>
      <c r="E79" s="26">
        <f t="shared" si="2"/>
        <v>67.011630180831148</v>
      </c>
      <c r="F79" s="23">
        <f t="shared" si="3"/>
        <v>336494.01</v>
      </c>
    </row>
    <row r="80" spans="1:6" ht="31.5" x14ac:dyDescent="0.25">
      <c r="A80" s="9" t="s">
        <v>29</v>
      </c>
      <c r="B80" s="12" t="s">
        <v>171</v>
      </c>
      <c r="C80" s="23">
        <v>1020038.31</v>
      </c>
      <c r="D80" s="23">
        <v>683544.3</v>
      </c>
      <c r="E80" s="26">
        <f t="shared" si="2"/>
        <v>67.011630180831148</v>
      </c>
      <c r="F80" s="23">
        <f t="shared" si="3"/>
        <v>336494.01</v>
      </c>
    </row>
    <row r="81" spans="1:6" ht="31.5" x14ac:dyDescent="0.25">
      <c r="A81" s="9" t="s">
        <v>30</v>
      </c>
      <c r="B81" s="12" t="s">
        <v>172</v>
      </c>
      <c r="C81" s="23">
        <v>1020038.31</v>
      </c>
      <c r="D81" s="23">
        <v>683544.3</v>
      </c>
      <c r="E81" s="26">
        <f t="shared" si="2"/>
        <v>67.011630180831148</v>
      </c>
      <c r="F81" s="23">
        <f t="shared" si="3"/>
        <v>336494.01</v>
      </c>
    </row>
    <row r="82" spans="1:6" ht="31.5" x14ac:dyDescent="0.25">
      <c r="A82" s="9" t="s">
        <v>34</v>
      </c>
      <c r="B82" s="12" t="s">
        <v>173</v>
      </c>
      <c r="C82" s="23">
        <v>1519559.27</v>
      </c>
      <c r="D82" s="23">
        <v>1499559.27</v>
      </c>
      <c r="E82" s="26">
        <f>D82*100/C82</f>
        <v>98.683828897309155</v>
      </c>
      <c r="F82" s="23">
        <f>C82-D82</f>
        <v>20000</v>
      </c>
    </row>
    <row r="83" spans="1:6" ht="63" x14ac:dyDescent="0.25">
      <c r="A83" s="9" t="s">
        <v>35</v>
      </c>
      <c r="B83" s="12" t="s">
        <v>174</v>
      </c>
      <c r="C83" s="23">
        <v>1519559.27</v>
      </c>
      <c r="D83" s="23">
        <v>1499559.27</v>
      </c>
      <c r="E83" s="26">
        <f t="shared" si="2"/>
        <v>98.683828897309155</v>
      </c>
      <c r="F83" s="23">
        <f t="shared" si="3"/>
        <v>20000</v>
      </c>
    </row>
    <row r="84" spans="1:6" ht="31.5" x14ac:dyDescent="0.25">
      <c r="A84" s="9" t="s">
        <v>36</v>
      </c>
      <c r="B84" s="12" t="s">
        <v>175</v>
      </c>
      <c r="C84" s="23">
        <v>1519559.27</v>
      </c>
      <c r="D84" s="23">
        <v>1499559.27</v>
      </c>
      <c r="E84" s="26">
        <f t="shared" si="2"/>
        <v>98.683828897309155</v>
      </c>
      <c r="F84" s="23">
        <f t="shared" si="3"/>
        <v>20000</v>
      </c>
    </row>
    <row r="85" spans="1:6" ht="15.75" x14ac:dyDescent="0.25">
      <c r="A85" s="9" t="s">
        <v>18</v>
      </c>
      <c r="B85" s="12" t="s">
        <v>176</v>
      </c>
      <c r="C85" s="23">
        <v>73793779.319999993</v>
      </c>
      <c r="D85" s="23">
        <v>7526602.5999999996</v>
      </c>
      <c r="E85" s="26">
        <f t="shared" si="2"/>
        <v>10.199508236814346</v>
      </c>
      <c r="F85" s="23">
        <f t="shared" si="3"/>
        <v>66267176.719999991</v>
      </c>
    </row>
    <row r="86" spans="1:6" ht="15.75" x14ac:dyDescent="0.25">
      <c r="A86" s="9" t="s">
        <v>23</v>
      </c>
      <c r="B86" s="12" t="s">
        <v>177</v>
      </c>
      <c r="C86" s="23">
        <v>15453936.32</v>
      </c>
      <c r="D86" s="23">
        <v>5794950.5999999996</v>
      </c>
      <c r="E86" s="26">
        <f t="shared" si="2"/>
        <v>37.49821715325924</v>
      </c>
      <c r="F86" s="23">
        <f t="shared" si="3"/>
        <v>9658985.7200000007</v>
      </c>
    </row>
    <row r="87" spans="1:6" ht="31.5" x14ac:dyDescent="0.25">
      <c r="A87" s="9" t="s">
        <v>24</v>
      </c>
      <c r="B87" s="12" t="s">
        <v>178</v>
      </c>
      <c r="C87" s="23">
        <v>15453936.32</v>
      </c>
      <c r="D87" s="23">
        <v>5794950.5999999996</v>
      </c>
      <c r="E87" s="26">
        <f t="shared" si="2"/>
        <v>37.49821715325924</v>
      </c>
      <c r="F87" s="23">
        <f t="shared" si="3"/>
        <v>9658985.7200000007</v>
      </c>
    </row>
    <row r="88" spans="1:6" ht="15.75" x14ac:dyDescent="0.25">
      <c r="A88" s="9" t="s">
        <v>19</v>
      </c>
      <c r="B88" s="12" t="s">
        <v>179</v>
      </c>
      <c r="C88" s="23">
        <v>1731652</v>
      </c>
      <c r="D88" s="23">
        <v>1731652</v>
      </c>
      <c r="E88" s="26">
        <f t="shared" si="2"/>
        <v>100</v>
      </c>
      <c r="F88" s="23">
        <f>C88-D88</f>
        <v>0</v>
      </c>
    </row>
    <row r="89" spans="1:6" ht="31.5" x14ac:dyDescent="0.25">
      <c r="A89" s="18" t="s">
        <v>25</v>
      </c>
      <c r="B89" s="13" t="s">
        <v>180</v>
      </c>
      <c r="C89" s="24">
        <v>670000</v>
      </c>
      <c r="D89" s="24">
        <v>670000</v>
      </c>
      <c r="E89" s="25">
        <f t="shared" si="2"/>
        <v>100</v>
      </c>
      <c r="F89" s="24">
        <f t="shared" si="3"/>
        <v>0</v>
      </c>
    </row>
    <row r="90" spans="1:6" ht="15.75" x14ac:dyDescent="0.25">
      <c r="A90" s="9" t="s">
        <v>26</v>
      </c>
      <c r="B90" s="12" t="s">
        <v>181</v>
      </c>
      <c r="C90" s="23">
        <v>1061652</v>
      </c>
      <c r="D90" s="23">
        <v>1061652</v>
      </c>
      <c r="E90" s="26">
        <f>D90*100/C90</f>
        <v>100</v>
      </c>
      <c r="F90" s="23">
        <f t="shared" si="3"/>
        <v>0</v>
      </c>
    </row>
    <row r="91" spans="1:6" ht="15.75" x14ac:dyDescent="0.25">
      <c r="A91" s="9" t="s">
        <v>32</v>
      </c>
      <c r="B91" s="12" t="s">
        <v>182</v>
      </c>
      <c r="C91" s="23">
        <v>56608191</v>
      </c>
      <c r="D91" s="23">
        <v>0</v>
      </c>
      <c r="E91" s="26">
        <f>D91*100/C91</f>
        <v>0</v>
      </c>
      <c r="F91" s="23">
        <f t="shared" si="3"/>
        <v>56608191</v>
      </c>
    </row>
    <row r="92" spans="1:6" ht="31.5" x14ac:dyDescent="0.25">
      <c r="A92" s="18" t="s">
        <v>37</v>
      </c>
      <c r="B92" s="13" t="s">
        <v>183</v>
      </c>
      <c r="C92" s="24">
        <v>45799254.140000001</v>
      </c>
      <c r="D92" s="24">
        <v>31483540.010000002</v>
      </c>
      <c r="E92" s="25">
        <f t="shared" si="2"/>
        <v>68.742473215307257</v>
      </c>
      <c r="F92" s="24">
        <f t="shared" si="3"/>
        <v>14315714.129999999</v>
      </c>
    </row>
    <row r="93" spans="1:6" ht="47.25" x14ac:dyDescent="0.25">
      <c r="A93" s="9" t="s">
        <v>38</v>
      </c>
      <c r="B93" s="12" t="s">
        <v>184</v>
      </c>
      <c r="C93" s="23">
        <v>41302890</v>
      </c>
      <c r="D93" s="23">
        <v>29792018.48</v>
      </c>
      <c r="E93" s="26">
        <f t="shared" si="2"/>
        <v>72.130590571265117</v>
      </c>
      <c r="F93" s="23">
        <f t="shared" si="3"/>
        <v>11510871.52</v>
      </c>
    </row>
    <row r="94" spans="1:6" ht="78.75" x14ac:dyDescent="0.25">
      <c r="A94" s="9" t="s">
        <v>9</v>
      </c>
      <c r="B94" s="12" t="s">
        <v>185</v>
      </c>
      <c r="C94" s="23">
        <v>34003690</v>
      </c>
      <c r="D94" s="23">
        <v>25953393.32</v>
      </c>
      <c r="E94" s="26">
        <f t="shared" si="2"/>
        <v>76.325226232800034</v>
      </c>
      <c r="F94" s="23">
        <f t="shared" si="3"/>
        <v>8050296.6799999997</v>
      </c>
    </row>
    <row r="95" spans="1:6" ht="15.75" x14ac:dyDescent="0.25">
      <c r="A95" s="9" t="s">
        <v>39</v>
      </c>
      <c r="B95" s="12" t="s">
        <v>186</v>
      </c>
      <c r="C95" s="23">
        <v>33703690</v>
      </c>
      <c r="D95" s="23">
        <v>25949043.32</v>
      </c>
      <c r="E95" s="26">
        <f t="shared" si="2"/>
        <v>76.991698297723488</v>
      </c>
      <c r="F95" s="23">
        <f t="shared" si="3"/>
        <v>7754646.6799999997</v>
      </c>
    </row>
    <row r="96" spans="1:6" ht="15.75" x14ac:dyDescent="0.25">
      <c r="A96" s="9" t="s">
        <v>40</v>
      </c>
      <c r="B96" s="12" t="s">
        <v>187</v>
      </c>
      <c r="C96" s="23">
        <v>25502066</v>
      </c>
      <c r="D96" s="23">
        <v>19751384.5</v>
      </c>
      <c r="E96" s="26">
        <f t="shared" ref="E96:E97" si="4">D96*100/C96</f>
        <v>77.450134824370707</v>
      </c>
      <c r="F96" s="23">
        <f t="shared" ref="F96:F97" si="5">C96-D96</f>
        <v>5750681.5</v>
      </c>
    </row>
    <row r="97" spans="1:6" ht="31.5" x14ac:dyDescent="0.25">
      <c r="A97" s="9" t="s">
        <v>41</v>
      </c>
      <c r="B97" s="12" t="s">
        <v>188</v>
      </c>
      <c r="C97" s="23">
        <v>500000</v>
      </c>
      <c r="D97" s="23">
        <v>413406.88</v>
      </c>
      <c r="E97" s="26">
        <f t="shared" si="4"/>
        <v>82.681376</v>
      </c>
      <c r="F97" s="23">
        <f t="shared" si="5"/>
        <v>86593.12</v>
      </c>
    </row>
    <row r="98" spans="1:6" ht="47.25" x14ac:dyDescent="0.25">
      <c r="A98" s="9" t="s">
        <v>42</v>
      </c>
      <c r="B98" s="12" t="s">
        <v>189</v>
      </c>
      <c r="C98" s="23">
        <v>7701624</v>
      </c>
      <c r="D98" s="23">
        <v>5784251.9400000004</v>
      </c>
      <c r="E98" s="26">
        <f t="shared" si="2"/>
        <v>75.104314882159912</v>
      </c>
      <c r="F98" s="23">
        <f t="shared" si="3"/>
        <v>1917372.0599999996</v>
      </c>
    </row>
    <row r="99" spans="1:6" ht="31.5" x14ac:dyDescent="0.25">
      <c r="A99" s="9" t="s">
        <v>10</v>
      </c>
      <c r="B99" s="12" t="s">
        <v>190</v>
      </c>
      <c r="C99" s="23">
        <v>300000</v>
      </c>
      <c r="D99" s="23">
        <v>4350</v>
      </c>
      <c r="E99" s="26">
        <f t="shared" si="2"/>
        <v>1.45</v>
      </c>
      <c r="F99" s="23">
        <f t="shared" si="3"/>
        <v>295650</v>
      </c>
    </row>
    <row r="100" spans="1:6" ht="31.5" x14ac:dyDescent="0.25">
      <c r="A100" s="9" t="s">
        <v>96</v>
      </c>
      <c r="B100" s="12" t="s">
        <v>191</v>
      </c>
      <c r="C100" s="23">
        <v>300000</v>
      </c>
      <c r="D100" s="23">
        <v>4350</v>
      </c>
      <c r="E100" s="26">
        <f t="shared" si="2"/>
        <v>1.45</v>
      </c>
      <c r="F100" s="23">
        <f t="shared" si="3"/>
        <v>295650</v>
      </c>
    </row>
    <row r="101" spans="1:6" ht="31.5" x14ac:dyDescent="0.25">
      <c r="A101" s="9" t="s">
        <v>15</v>
      </c>
      <c r="B101" s="12" t="s">
        <v>192</v>
      </c>
      <c r="C101" s="23">
        <v>7271200</v>
      </c>
      <c r="D101" s="23">
        <v>3810625.16</v>
      </c>
      <c r="E101" s="26">
        <f t="shared" si="2"/>
        <v>52.407101441302672</v>
      </c>
      <c r="F101" s="23">
        <f t="shared" si="3"/>
        <v>3460574.84</v>
      </c>
    </row>
    <row r="102" spans="1:6" ht="31.5" x14ac:dyDescent="0.25">
      <c r="A102" s="9" t="s">
        <v>16</v>
      </c>
      <c r="B102" s="12" t="s">
        <v>193</v>
      </c>
      <c r="C102" s="23">
        <v>7271200</v>
      </c>
      <c r="D102" s="23">
        <v>3810625.16</v>
      </c>
      <c r="E102" s="26">
        <f t="shared" si="2"/>
        <v>52.407101441302672</v>
      </c>
      <c r="F102" s="23">
        <f t="shared" si="3"/>
        <v>3460574.84</v>
      </c>
    </row>
    <row r="103" spans="1:6" ht="31.5" x14ac:dyDescent="0.25">
      <c r="A103" s="9" t="s">
        <v>97</v>
      </c>
      <c r="B103" s="12" t="s">
        <v>194</v>
      </c>
      <c r="C103" s="23">
        <v>542315.78</v>
      </c>
      <c r="D103" s="23">
        <v>472507.9</v>
      </c>
      <c r="E103" s="26">
        <f t="shared" si="2"/>
        <v>87.127816933521643</v>
      </c>
      <c r="F103" s="23">
        <f t="shared" si="3"/>
        <v>69807.88</v>
      </c>
    </row>
    <row r="104" spans="1:6" ht="15.75" x14ac:dyDescent="0.25">
      <c r="A104" s="9" t="s">
        <v>17</v>
      </c>
      <c r="B104" s="12" t="s">
        <v>195</v>
      </c>
      <c r="C104" s="23">
        <v>5467433.2599999998</v>
      </c>
      <c r="D104" s="23">
        <v>2417347.46</v>
      </c>
      <c r="E104" s="26">
        <f t="shared" si="2"/>
        <v>44.213570519194597</v>
      </c>
      <c r="F104" s="23">
        <f t="shared" si="3"/>
        <v>3050085.8</v>
      </c>
    </row>
    <row r="105" spans="1:6" ht="15.75" x14ac:dyDescent="0.25">
      <c r="A105" s="9" t="s">
        <v>22</v>
      </c>
      <c r="B105" s="12" t="s">
        <v>196</v>
      </c>
      <c r="C105" s="23">
        <v>1261450.96</v>
      </c>
      <c r="D105" s="23">
        <v>920769.8</v>
      </c>
      <c r="E105" s="26">
        <f t="shared" si="2"/>
        <v>72.992912859648541</v>
      </c>
      <c r="F105" s="23">
        <f t="shared" si="3"/>
        <v>340681.15999999992</v>
      </c>
    </row>
    <row r="106" spans="1:6" ht="15.75" x14ac:dyDescent="0.25">
      <c r="A106" s="9" t="s">
        <v>18</v>
      </c>
      <c r="B106" s="12" t="s">
        <v>197</v>
      </c>
      <c r="C106" s="23">
        <v>28000</v>
      </c>
      <c r="D106" s="23">
        <v>28000</v>
      </c>
      <c r="E106" s="26">
        <f t="shared" si="2"/>
        <v>100</v>
      </c>
      <c r="F106" s="23">
        <f t="shared" si="3"/>
        <v>0</v>
      </c>
    </row>
    <row r="107" spans="1:6" ht="15.75" x14ac:dyDescent="0.25">
      <c r="A107" s="9" t="s">
        <v>19</v>
      </c>
      <c r="B107" s="12" t="s">
        <v>198</v>
      </c>
      <c r="C107" s="23">
        <v>28000</v>
      </c>
      <c r="D107" s="23">
        <v>28000</v>
      </c>
      <c r="E107" s="26">
        <f t="shared" si="2"/>
        <v>100</v>
      </c>
      <c r="F107" s="23">
        <f t="shared" si="3"/>
        <v>0</v>
      </c>
    </row>
    <row r="108" spans="1:6" ht="31.5" x14ac:dyDescent="0.25">
      <c r="A108" s="9" t="s">
        <v>25</v>
      </c>
      <c r="B108" s="12" t="s">
        <v>199</v>
      </c>
      <c r="C108" s="23">
        <v>10000</v>
      </c>
      <c r="D108" s="23">
        <v>10000</v>
      </c>
      <c r="E108" s="26">
        <f t="shared" si="2"/>
        <v>100</v>
      </c>
      <c r="F108" s="23">
        <f t="shared" si="3"/>
        <v>0</v>
      </c>
    </row>
    <row r="109" spans="1:6" ht="15.75" x14ac:dyDescent="0.25">
      <c r="A109" s="9" t="s">
        <v>26</v>
      </c>
      <c r="B109" s="12" t="s">
        <v>200</v>
      </c>
      <c r="C109" s="23">
        <v>18000</v>
      </c>
      <c r="D109" s="23">
        <v>18000</v>
      </c>
      <c r="E109" s="26">
        <f t="shared" si="2"/>
        <v>100</v>
      </c>
      <c r="F109" s="23">
        <f t="shared" si="3"/>
        <v>0</v>
      </c>
    </row>
    <row r="110" spans="1:6" ht="31.5" x14ac:dyDescent="0.25">
      <c r="A110" s="9" t="s">
        <v>43</v>
      </c>
      <c r="B110" s="12" t="s">
        <v>201</v>
      </c>
      <c r="C110" s="23">
        <v>4496364.1399999997</v>
      </c>
      <c r="D110" s="23">
        <v>1691521.53</v>
      </c>
      <c r="E110" s="26">
        <f t="shared" si="2"/>
        <v>37.619762931389275</v>
      </c>
      <c r="F110" s="23">
        <f t="shared" si="3"/>
        <v>2804842.6099999994</v>
      </c>
    </row>
    <row r="111" spans="1:6" ht="78.75" x14ac:dyDescent="0.25">
      <c r="A111" s="9" t="s">
        <v>9</v>
      </c>
      <c r="B111" s="12" t="s">
        <v>202</v>
      </c>
      <c r="C111" s="23">
        <v>300000</v>
      </c>
      <c r="D111" s="23">
        <v>207461</v>
      </c>
      <c r="E111" s="26">
        <f t="shared" si="2"/>
        <v>69.153666666666666</v>
      </c>
      <c r="F111" s="23">
        <f t="shared" si="3"/>
        <v>92539</v>
      </c>
    </row>
    <row r="112" spans="1:6" ht="31.5" x14ac:dyDescent="0.25">
      <c r="A112" s="9" t="s">
        <v>10</v>
      </c>
      <c r="B112" s="12" t="s">
        <v>203</v>
      </c>
      <c r="C112" s="23">
        <v>300000</v>
      </c>
      <c r="D112" s="23">
        <v>207461</v>
      </c>
      <c r="E112" s="26">
        <f t="shared" si="2"/>
        <v>69.153666666666666</v>
      </c>
      <c r="F112" s="23">
        <f t="shared" si="3"/>
        <v>92539</v>
      </c>
    </row>
    <row r="113" spans="1:6" ht="31.5" x14ac:dyDescent="0.25">
      <c r="A113" s="9" t="s">
        <v>96</v>
      </c>
      <c r="B113" s="12" t="s">
        <v>204</v>
      </c>
      <c r="C113" s="23">
        <v>300000</v>
      </c>
      <c r="D113" s="23">
        <v>207461</v>
      </c>
      <c r="E113" s="26">
        <f t="shared" ref="E113" si="6">D113*100/C113</f>
        <v>69.153666666666666</v>
      </c>
      <c r="F113" s="23">
        <f t="shared" ref="F113" si="7">C113-D113</f>
        <v>92539</v>
      </c>
    </row>
    <row r="114" spans="1:6" ht="31.5" x14ac:dyDescent="0.25">
      <c r="A114" s="9" t="s">
        <v>15</v>
      </c>
      <c r="B114" s="12" t="s">
        <v>205</v>
      </c>
      <c r="C114" s="23">
        <v>4196364.1399999997</v>
      </c>
      <c r="D114" s="23">
        <v>1484060.53</v>
      </c>
      <c r="E114" s="26">
        <f t="shared" si="2"/>
        <v>35.365389668018658</v>
      </c>
      <c r="F114" s="23">
        <f t="shared" si="3"/>
        <v>2712303.6099999994</v>
      </c>
    </row>
    <row r="115" spans="1:6" ht="31.5" x14ac:dyDescent="0.25">
      <c r="A115" s="9" t="s">
        <v>16</v>
      </c>
      <c r="B115" s="12" t="s">
        <v>206</v>
      </c>
      <c r="C115" s="23">
        <v>4196364.1399999997</v>
      </c>
      <c r="D115" s="23">
        <v>1484060.53</v>
      </c>
      <c r="E115" s="26">
        <f t="shared" si="2"/>
        <v>35.365389668018658</v>
      </c>
      <c r="F115" s="23">
        <f t="shared" si="3"/>
        <v>2712303.6099999994</v>
      </c>
    </row>
    <row r="116" spans="1:6" ht="31.5" x14ac:dyDescent="0.25">
      <c r="A116" s="18" t="s">
        <v>97</v>
      </c>
      <c r="B116" s="13" t="s">
        <v>207</v>
      </c>
      <c r="C116" s="24">
        <v>3630878.71</v>
      </c>
      <c r="D116" s="24">
        <v>1219336.71</v>
      </c>
      <c r="E116" s="25">
        <f t="shared" si="2"/>
        <v>33.582413718248382</v>
      </c>
      <c r="F116" s="24">
        <f t="shared" si="3"/>
        <v>2411542</v>
      </c>
    </row>
    <row r="117" spans="1:6" ht="15.75" x14ac:dyDescent="0.25">
      <c r="A117" s="9" t="s">
        <v>17</v>
      </c>
      <c r="B117" s="12" t="s">
        <v>208</v>
      </c>
      <c r="C117" s="23">
        <v>159344.09</v>
      </c>
      <c r="D117" s="23">
        <v>124699.53</v>
      </c>
      <c r="E117" s="26">
        <f t="shared" si="2"/>
        <v>78.258020112324218</v>
      </c>
      <c r="F117" s="23">
        <f t="shared" si="3"/>
        <v>34644.559999999998</v>
      </c>
    </row>
    <row r="118" spans="1:6" ht="15.75" x14ac:dyDescent="0.25">
      <c r="A118" s="9" t="s">
        <v>22</v>
      </c>
      <c r="B118" s="12" t="s">
        <v>209</v>
      </c>
      <c r="C118" s="23">
        <v>406141.34</v>
      </c>
      <c r="D118" s="23">
        <v>140024.29</v>
      </c>
      <c r="E118" s="26">
        <f t="shared" si="2"/>
        <v>34.476739058378051</v>
      </c>
      <c r="F118" s="23">
        <f t="shared" si="3"/>
        <v>266117.05000000005</v>
      </c>
    </row>
    <row r="119" spans="1:6" ht="15.75" x14ac:dyDescent="0.25">
      <c r="A119" s="18" t="s">
        <v>44</v>
      </c>
      <c r="B119" s="13" t="s">
        <v>210</v>
      </c>
      <c r="C119" s="24">
        <v>107598337.90000001</v>
      </c>
      <c r="D119" s="24">
        <v>84585506.700000003</v>
      </c>
      <c r="E119" s="25">
        <f t="shared" si="2"/>
        <v>78.612280032255029</v>
      </c>
      <c r="F119" s="24">
        <f t="shared" si="3"/>
        <v>23012831.200000003</v>
      </c>
    </row>
    <row r="120" spans="1:6" ht="15.75" x14ac:dyDescent="0.25">
      <c r="A120" s="9" t="s">
        <v>45</v>
      </c>
      <c r="B120" s="12" t="s">
        <v>211</v>
      </c>
      <c r="C120" s="23">
        <v>14968618.4</v>
      </c>
      <c r="D120" s="23">
        <v>11269963.369999999</v>
      </c>
      <c r="E120" s="26">
        <f t="shared" si="2"/>
        <v>75.29060511022179</v>
      </c>
      <c r="F120" s="23">
        <f t="shared" si="3"/>
        <v>3698655.0300000012</v>
      </c>
    </row>
    <row r="121" spans="1:6" ht="31.5" x14ac:dyDescent="0.25">
      <c r="A121" s="9" t="s">
        <v>15</v>
      </c>
      <c r="B121" s="12" t="s">
        <v>212</v>
      </c>
      <c r="C121" s="23">
        <v>9946677.0800000001</v>
      </c>
      <c r="D121" s="23">
        <v>7592195.7599999998</v>
      </c>
      <c r="E121" s="26">
        <f t="shared" si="2"/>
        <v>76.328965934420381</v>
      </c>
      <c r="F121" s="23">
        <f t="shared" si="3"/>
        <v>2354481.3200000003</v>
      </c>
    </row>
    <row r="122" spans="1:6" ht="31.5" x14ac:dyDescent="0.25">
      <c r="A122" s="9" t="s">
        <v>16</v>
      </c>
      <c r="B122" s="12" t="s">
        <v>213</v>
      </c>
      <c r="C122" s="23">
        <v>9946677.0800000001</v>
      </c>
      <c r="D122" s="23">
        <v>7592195.7599999998</v>
      </c>
      <c r="E122" s="26">
        <f t="shared" si="2"/>
        <v>76.328965934420381</v>
      </c>
      <c r="F122" s="23">
        <f t="shared" si="3"/>
        <v>2354481.3200000003</v>
      </c>
    </row>
    <row r="123" spans="1:6" ht="15.75" x14ac:dyDescent="0.25">
      <c r="A123" s="9" t="s">
        <v>17</v>
      </c>
      <c r="B123" s="12" t="s">
        <v>214</v>
      </c>
      <c r="C123" s="23">
        <v>9946677.0800000001</v>
      </c>
      <c r="D123" s="23">
        <v>7592195.7599999998</v>
      </c>
      <c r="E123" s="26">
        <f t="shared" si="2"/>
        <v>76.328965934420381</v>
      </c>
      <c r="F123" s="23">
        <f t="shared" si="3"/>
        <v>2354481.3200000003</v>
      </c>
    </row>
    <row r="124" spans="1:6" ht="15.75" x14ac:dyDescent="0.25">
      <c r="A124" s="9" t="s">
        <v>18</v>
      </c>
      <c r="B124" s="12" t="s">
        <v>215</v>
      </c>
      <c r="C124" s="23">
        <v>5021941.32</v>
      </c>
      <c r="D124" s="23">
        <v>3677767.61</v>
      </c>
      <c r="E124" s="26">
        <f t="shared" si="2"/>
        <v>73.233982152543348</v>
      </c>
      <c r="F124" s="23">
        <f t="shared" si="3"/>
        <v>1344173.7100000004</v>
      </c>
    </row>
    <row r="125" spans="1:6" ht="47.25" x14ac:dyDescent="0.25">
      <c r="A125" s="9" t="s">
        <v>46</v>
      </c>
      <c r="B125" s="12" t="s">
        <v>216</v>
      </c>
      <c r="C125" s="23">
        <v>5021941.32</v>
      </c>
      <c r="D125" s="23">
        <v>3677767.61</v>
      </c>
      <c r="E125" s="26">
        <f t="shared" si="2"/>
        <v>73.233982152543348</v>
      </c>
      <c r="F125" s="23">
        <f t="shared" si="3"/>
        <v>1344173.7100000004</v>
      </c>
    </row>
    <row r="126" spans="1:6" ht="63" x14ac:dyDescent="0.25">
      <c r="A126" s="9" t="s">
        <v>47</v>
      </c>
      <c r="B126" s="12" t="s">
        <v>217</v>
      </c>
      <c r="C126" s="23">
        <v>5021941.32</v>
      </c>
      <c r="D126" s="23">
        <v>3677767.61</v>
      </c>
      <c r="E126" s="26">
        <f t="shared" si="2"/>
        <v>73.233982152543348</v>
      </c>
      <c r="F126" s="23">
        <f t="shared" si="3"/>
        <v>1344173.7100000004</v>
      </c>
    </row>
    <row r="127" spans="1:6" ht="15.75" x14ac:dyDescent="0.25">
      <c r="A127" s="9" t="s">
        <v>48</v>
      </c>
      <c r="B127" s="12" t="s">
        <v>218</v>
      </c>
      <c r="C127" s="23">
        <v>65698015.759999998</v>
      </c>
      <c r="D127" s="23">
        <v>54299692.990000002</v>
      </c>
      <c r="E127" s="26">
        <f t="shared" si="2"/>
        <v>82.650430704575669</v>
      </c>
      <c r="F127" s="23">
        <f t="shared" si="3"/>
        <v>11398322.769999996</v>
      </c>
    </row>
    <row r="128" spans="1:6" ht="31.5" x14ac:dyDescent="0.25">
      <c r="A128" s="9" t="s">
        <v>15</v>
      </c>
      <c r="B128" s="12" t="s">
        <v>219</v>
      </c>
      <c r="C128" s="23">
        <v>47608810.700000003</v>
      </c>
      <c r="D128" s="23">
        <v>41103411</v>
      </c>
      <c r="E128" s="26">
        <f t="shared" si="2"/>
        <v>86.335723147984453</v>
      </c>
      <c r="F128" s="23">
        <f t="shared" si="3"/>
        <v>6505399.700000003</v>
      </c>
    </row>
    <row r="129" spans="1:6" ht="31.5" x14ac:dyDescent="0.25">
      <c r="A129" s="9" t="s">
        <v>16</v>
      </c>
      <c r="B129" s="12" t="s">
        <v>220</v>
      </c>
      <c r="C129" s="23">
        <v>47608810.700000003</v>
      </c>
      <c r="D129" s="23">
        <v>41103411</v>
      </c>
      <c r="E129" s="26">
        <f t="shared" si="2"/>
        <v>86.335723147984453</v>
      </c>
      <c r="F129" s="23">
        <f t="shared" si="3"/>
        <v>6505399.700000003</v>
      </c>
    </row>
    <row r="130" spans="1:6" ht="15.75" x14ac:dyDescent="0.25">
      <c r="A130" s="9" t="s">
        <v>17</v>
      </c>
      <c r="B130" s="12" t="s">
        <v>221</v>
      </c>
      <c r="C130" s="23">
        <v>47608810.700000003</v>
      </c>
      <c r="D130" s="23">
        <v>41103411</v>
      </c>
      <c r="E130" s="26">
        <f t="shared" si="2"/>
        <v>86.335723147984453</v>
      </c>
      <c r="F130" s="23">
        <f t="shared" si="3"/>
        <v>6505399.700000003</v>
      </c>
    </row>
    <row r="131" spans="1:6" ht="15.75" x14ac:dyDescent="0.25">
      <c r="A131" s="9" t="s">
        <v>18</v>
      </c>
      <c r="B131" s="12" t="s">
        <v>222</v>
      </c>
      <c r="C131" s="23">
        <v>18089205.059999999</v>
      </c>
      <c r="D131" s="23">
        <v>13196281.99</v>
      </c>
      <c r="E131" s="26">
        <f t="shared" si="2"/>
        <v>72.951143769056273</v>
      </c>
      <c r="F131" s="23">
        <f t="shared" si="3"/>
        <v>4892923.0699999984</v>
      </c>
    </row>
    <row r="132" spans="1:6" ht="47.25" x14ac:dyDescent="0.25">
      <c r="A132" s="9" t="s">
        <v>46</v>
      </c>
      <c r="B132" s="12" t="s">
        <v>223</v>
      </c>
      <c r="C132" s="23">
        <v>18089205.059999999</v>
      </c>
      <c r="D132" s="23">
        <v>13196281.99</v>
      </c>
      <c r="E132" s="26">
        <f t="shared" si="2"/>
        <v>72.951143769056273</v>
      </c>
      <c r="F132" s="23">
        <f t="shared" si="3"/>
        <v>4892923.0699999984</v>
      </c>
    </row>
    <row r="133" spans="1:6" ht="63" x14ac:dyDescent="0.25">
      <c r="A133" s="9" t="s">
        <v>47</v>
      </c>
      <c r="B133" s="12" t="s">
        <v>224</v>
      </c>
      <c r="C133" s="23">
        <v>18089205.059999999</v>
      </c>
      <c r="D133" s="23">
        <v>13196281.99</v>
      </c>
      <c r="E133" s="26">
        <f t="shared" si="2"/>
        <v>72.951143769056273</v>
      </c>
      <c r="F133" s="23">
        <f t="shared" si="3"/>
        <v>4892923.0699999984</v>
      </c>
    </row>
    <row r="134" spans="1:6" ht="15.75" x14ac:dyDescent="0.25">
      <c r="A134" s="9" t="s">
        <v>49</v>
      </c>
      <c r="B134" s="12" t="s">
        <v>225</v>
      </c>
      <c r="C134" s="23">
        <v>185542.86</v>
      </c>
      <c r="D134" s="23">
        <v>166500</v>
      </c>
      <c r="E134" s="26">
        <f t="shared" ref="E134:E211" si="8">D134*100/C134</f>
        <v>89.736678630479233</v>
      </c>
      <c r="F134" s="23">
        <f t="shared" ref="F134:F211" si="9">C134-D134</f>
        <v>19042.859999999986</v>
      </c>
    </row>
    <row r="135" spans="1:6" ht="31.5" x14ac:dyDescent="0.25">
      <c r="A135" s="9" t="s">
        <v>34</v>
      </c>
      <c r="B135" s="12" t="s">
        <v>226</v>
      </c>
      <c r="C135" s="23">
        <v>185542.86</v>
      </c>
      <c r="D135" s="23">
        <v>166500</v>
      </c>
      <c r="E135" s="26">
        <f t="shared" si="8"/>
        <v>89.736678630479233</v>
      </c>
      <c r="F135" s="23">
        <f t="shared" si="9"/>
        <v>19042.859999999986</v>
      </c>
    </row>
    <row r="136" spans="1:6" ht="15.75" x14ac:dyDescent="0.25">
      <c r="A136" s="9" t="s">
        <v>50</v>
      </c>
      <c r="B136" s="12" t="s">
        <v>227</v>
      </c>
      <c r="C136" s="23">
        <v>185542.86</v>
      </c>
      <c r="D136" s="23">
        <v>166500</v>
      </c>
      <c r="E136" s="26">
        <f t="shared" si="8"/>
        <v>89.736678630479233</v>
      </c>
      <c r="F136" s="23">
        <f t="shared" si="9"/>
        <v>19042.859999999986</v>
      </c>
    </row>
    <row r="137" spans="1:6" ht="15.75" x14ac:dyDescent="0.25">
      <c r="A137" s="9" t="s">
        <v>51</v>
      </c>
      <c r="B137" s="12" t="s">
        <v>228</v>
      </c>
      <c r="C137" s="23">
        <v>185542.86</v>
      </c>
      <c r="D137" s="23">
        <v>166500</v>
      </c>
      <c r="E137" s="26">
        <f t="shared" si="8"/>
        <v>89.736678630479233</v>
      </c>
      <c r="F137" s="23">
        <f t="shared" si="9"/>
        <v>19042.859999999986</v>
      </c>
    </row>
    <row r="138" spans="1:6" ht="15.75" x14ac:dyDescent="0.25">
      <c r="A138" s="9" t="s">
        <v>52</v>
      </c>
      <c r="B138" s="12" t="s">
        <v>229</v>
      </c>
      <c r="C138" s="23">
        <v>26746160.879999999</v>
      </c>
      <c r="D138" s="23">
        <v>18849350.34</v>
      </c>
      <c r="E138" s="26">
        <f t="shared" si="8"/>
        <v>70.474975547219543</v>
      </c>
      <c r="F138" s="23">
        <f t="shared" si="9"/>
        <v>7896810.5399999991</v>
      </c>
    </row>
    <row r="139" spans="1:6" ht="78.75" x14ac:dyDescent="0.25">
      <c r="A139" s="9" t="s">
        <v>9</v>
      </c>
      <c r="B139" s="12" t="s">
        <v>230</v>
      </c>
      <c r="C139" s="23">
        <v>20581833.559999999</v>
      </c>
      <c r="D139" s="23">
        <v>15195490.960000001</v>
      </c>
      <c r="E139" s="26">
        <f t="shared" si="8"/>
        <v>73.829627062633776</v>
      </c>
      <c r="F139" s="23">
        <f t="shared" si="9"/>
        <v>5386342.5999999978</v>
      </c>
    </row>
    <row r="140" spans="1:6" ht="15.75" x14ac:dyDescent="0.25">
      <c r="A140" s="9" t="s">
        <v>39</v>
      </c>
      <c r="B140" s="12" t="s">
        <v>231</v>
      </c>
      <c r="C140" s="23">
        <v>20581833.559999999</v>
      </c>
      <c r="D140" s="23">
        <v>15195490.960000001</v>
      </c>
      <c r="E140" s="26">
        <f t="shared" si="8"/>
        <v>73.829627062633776</v>
      </c>
      <c r="F140" s="23">
        <f t="shared" si="9"/>
        <v>5386342.5999999978</v>
      </c>
    </row>
    <row r="141" spans="1:6" ht="15.75" x14ac:dyDescent="0.25">
      <c r="A141" s="9" t="s">
        <v>40</v>
      </c>
      <c r="B141" s="12" t="s">
        <v>232</v>
      </c>
      <c r="C141" s="23">
        <v>15428608.390000001</v>
      </c>
      <c r="D141" s="23">
        <v>11616391.85</v>
      </c>
      <c r="E141" s="26">
        <f t="shared" si="8"/>
        <v>75.291248286067869</v>
      </c>
      <c r="F141" s="23">
        <f t="shared" si="9"/>
        <v>3812216.540000001</v>
      </c>
    </row>
    <row r="142" spans="1:6" ht="31.5" x14ac:dyDescent="0.25">
      <c r="A142" s="9" t="s">
        <v>41</v>
      </c>
      <c r="B142" s="12" t="s">
        <v>233</v>
      </c>
      <c r="C142" s="23">
        <v>508785</v>
      </c>
      <c r="D142" s="23">
        <v>264529.05</v>
      </c>
      <c r="E142" s="26">
        <f t="shared" si="8"/>
        <v>51.992305197676821</v>
      </c>
      <c r="F142" s="23">
        <f t="shared" si="9"/>
        <v>244255.95</v>
      </c>
    </row>
    <row r="143" spans="1:6" ht="47.25" x14ac:dyDescent="0.25">
      <c r="A143" s="9" t="s">
        <v>42</v>
      </c>
      <c r="B143" s="12" t="s">
        <v>234</v>
      </c>
      <c r="C143" s="23">
        <v>4644440.17</v>
      </c>
      <c r="D143" s="23">
        <v>3314570.06</v>
      </c>
      <c r="E143" s="26">
        <f t="shared" si="8"/>
        <v>71.36640668578147</v>
      </c>
      <c r="F143" s="23">
        <f t="shared" si="9"/>
        <v>1329870.1099999999</v>
      </c>
    </row>
    <row r="144" spans="1:6" ht="31.5" x14ac:dyDescent="0.25">
      <c r="A144" s="9" t="s">
        <v>15</v>
      </c>
      <c r="B144" s="12" t="s">
        <v>235</v>
      </c>
      <c r="C144" s="23">
        <v>2521026.3199999998</v>
      </c>
      <c r="D144" s="23">
        <v>1609300.38</v>
      </c>
      <c r="E144" s="26">
        <f t="shared" si="8"/>
        <v>63.8351280680005</v>
      </c>
      <c r="F144" s="23">
        <f t="shared" si="9"/>
        <v>911725.94</v>
      </c>
    </row>
    <row r="145" spans="1:6" ht="31.5" x14ac:dyDescent="0.25">
      <c r="A145" s="9" t="s">
        <v>16</v>
      </c>
      <c r="B145" s="12" t="s">
        <v>236</v>
      </c>
      <c r="C145" s="23">
        <v>2521026.3199999998</v>
      </c>
      <c r="D145" s="23">
        <v>1609300.38</v>
      </c>
      <c r="E145" s="26">
        <f t="shared" si="8"/>
        <v>63.8351280680005</v>
      </c>
      <c r="F145" s="23">
        <f t="shared" si="9"/>
        <v>911725.94</v>
      </c>
    </row>
    <row r="146" spans="1:6" ht="31.5" x14ac:dyDescent="0.25">
      <c r="A146" s="9" t="s">
        <v>97</v>
      </c>
      <c r="B146" s="12" t="s">
        <v>237</v>
      </c>
      <c r="C146" s="23">
        <v>875000</v>
      </c>
      <c r="D146" s="23">
        <v>691190.91</v>
      </c>
      <c r="E146" s="26">
        <f t="shared" si="8"/>
        <v>78.99324685714285</v>
      </c>
      <c r="F146" s="23">
        <f t="shared" si="9"/>
        <v>183809.08999999997</v>
      </c>
    </row>
    <row r="147" spans="1:6" ht="15.75" x14ac:dyDescent="0.25">
      <c r="A147" s="9" t="s">
        <v>17</v>
      </c>
      <c r="B147" s="12" t="s">
        <v>238</v>
      </c>
      <c r="C147" s="23">
        <v>1361925.32</v>
      </c>
      <c r="D147" s="23">
        <v>708699.48</v>
      </c>
      <c r="E147" s="26">
        <f t="shared" si="8"/>
        <v>52.036588907826456</v>
      </c>
      <c r="F147" s="23">
        <f t="shared" si="9"/>
        <v>653225.84000000008</v>
      </c>
    </row>
    <row r="148" spans="1:6" ht="15.75" x14ac:dyDescent="0.25">
      <c r="A148" s="9" t="s">
        <v>22</v>
      </c>
      <c r="B148" s="12" t="s">
        <v>239</v>
      </c>
      <c r="C148" s="23">
        <v>284101</v>
      </c>
      <c r="D148" s="23">
        <v>209409.99</v>
      </c>
      <c r="E148" s="26">
        <f t="shared" si="8"/>
        <v>73.709698311515979</v>
      </c>
      <c r="F148" s="23">
        <f t="shared" si="9"/>
        <v>74691.010000000009</v>
      </c>
    </row>
    <row r="149" spans="1:6" ht="15.75" x14ac:dyDescent="0.25">
      <c r="A149" s="9" t="s">
        <v>28</v>
      </c>
      <c r="B149" s="12" t="s">
        <v>240</v>
      </c>
      <c r="C149" s="23">
        <v>38215</v>
      </c>
      <c r="D149" s="23">
        <v>38215</v>
      </c>
      <c r="E149" s="26">
        <f t="shared" si="8"/>
        <v>100</v>
      </c>
      <c r="F149" s="23">
        <f t="shared" si="9"/>
        <v>0</v>
      </c>
    </row>
    <row r="150" spans="1:6" ht="31.5" x14ac:dyDescent="0.25">
      <c r="A150" s="9" t="s">
        <v>29</v>
      </c>
      <c r="B150" s="12" t="s">
        <v>241</v>
      </c>
      <c r="C150" s="23">
        <v>38215</v>
      </c>
      <c r="D150" s="23">
        <v>38215</v>
      </c>
      <c r="E150" s="26">
        <f t="shared" si="8"/>
        <v>100</v>
      </c>
      <c r="F150" s="23">
        <f t="shared" si="9"/>
        <v>0</v>
      </c>
    </row>
    <row r="151" spans="1:6" ht="31.5" x14ac:dyDescent="0.25">
      <c r="A151" s="9" t="s">
        <v>30</v>
      </c>
      <c r="B151" s="12" t="s">
        <v>242</v>
      </c>
      <c r="C151" s="23">
        <v>38215</v>
      </c>
      <c r="D151" s="23">
        <v>38215</v>
      </c>
      <c r="E151" s="26">
        <f t="shared" si="8"/>
        <v>100</v>
      </c>
      <c r="F151" s="23">
        <f t="shared" si="9"/>
        <v>0</v>
      </c>
    </row>
    <row r="152" spans="1:6" ht="15.75" x14ac:dyDescent="0.25">
      <c r="A152" s="9" t="s">
        <v>18</v>
      </c>
      <c r="B152" s="12" t="s">
        <v>243</v>
      </c>
      <c r="C152" s="23">
        <v>3605086</v>
      </c>
      <c r="D152" s="23">
        <v>2006344</v>
      </c>
      <c r="E152" s="26">
        <f t="shared" si="8"/>
        <v>55.653152241028373</v>
      </c>
      <c r="F152" s="23">
        <f>C152-D152</f>
        <v>1598742</v>
      </c>
    </row>
    <row r="153" spans="1:6" ht="47.25" x14ac:dyDescent="0.25">
      <c r="A153" s="9" t="s">
        <v>46</v>
      </c>
      <c r="B153" s="12" t="s">
        <v>244</v>
      </c>
      <c r="C153" s="23">
        <v>3374216</v>
      </c>
      <c r="D153" s="23">
        <v>1775474</v>
      </c>
      <c r="E153" s="26">
        <f t="shared" si="8"/>
        <v>52.618860203377615</v>
      </c>
      <c r="F153" s="23">
        <f t="shared" si="9"/>
        <v>1598742</v>
      </c>
    </row>
    <row r="154" spans="1:6" ht="63" x14ac:dyDescent="0.25">
      <c r="A154" s="9" t="s">
        <v>47</v>
      </c>
      <c r="B154" s="12" t="s">
        <v>245</v>
      </c>
      <c r="C154" s="23">
        <v>2000000</v>
      </c>
      <c r="D154" s="23">
        <v>401258</v>
      </c>
      <c r="E154" s="26">
        <f t="shared" si="8"/>
        <v>20.062899999999999</v>
      </c>
      <c r="F154" s="23">
        <f t="shared" si="9"/>
        <v>1598742</v>
      </c>
    </row>
    <row r="155" spans="1:6" ht="63" x14ac:dyDescent="0.25">
      <c r="A155" s="9" t="s">
        <v>93</v>
      </c>
      <c r="B155" s="12" t="s">
        <v>246</v>
      </c>
      <c r="C155" s="23">
        <v>1374216</v>
      </c>
      <c r="D155" s="23">
        <v>1374216</v>
      </c>
      <c r="E155" s="26">
        <f t="shared" si="8"/>
        <v>100</v>
      </c>
      <c r="F155" s="23">
        <f t="shared" si="9"/>
        <v>0</v>
      </c>
    </row>
    <row r="156" spans="1:6" ht="15.75" x14ac:dyDescent="0.25">
      <c r="A156" s="9" t="s">
        <v>23</v>
      </c>
      <c r="B156" s="12" t="s">
        <v>247</v>
      </c>
      <c r="C156" s="23">
        <v>1000</v>
      </c>
      <c r="D156" s="23">
        <v>1000</v>
      </c>
      <c r="E156" s="26">
        <f t="shared" ref="E156:E157" si="10">D156*100/C156</f>
        <v>100</v>
      </c>
      <c r="F156" s="23">
        <f t="shared" ref="F156:F157" si="11">C156-D156</f>
        <v>0</v>
      </c>
    </row>
    <row r="157" spans="1:6" ht="31.5" x14ac:dyDescent="0.25">
      <c r="A157" s="9" t="s">
        <v>24</v>
      </c>
      <c r="B157" s="12" t="s">
        <v>248</v>
      </c>
      <c r="C157" s="23">
        <v>1000</v>
      </c>
      <c r="D157" s="23">
        <v>1000</v>
      </c>
      <c r="E157" s="26">
        <f t="shared" si="10"/>
        <v>100</v>
      </c>
      <c r="F157" s="23">
        <f t="shared" si="11"/>
        <v>0</v>
      </c>
    </row>
    <row r="158" spans="1:6" ht="15.75" x14ac:dyDescent="0.25">
      <c r="A158" s="9" t="s">
        <v>19</v>
      </c>
      <c r="B158" s="12" t="s">
        <v>249</v>
      </c>
      <c r="C158" s="23">
        <v>229870</v>
      </c>
      <c r="D158" s="23">
        <v>229870</v>
      </c>
      <c r="E158" s="26">
        <f t="shared" si="8"/>
        <v>100</v>
      </c>
      <c r="F158" s="23">
        <f t="shared" si="9"/>
        <v>0</v>
      </c>
    </row>
    <row r="159" spans="1:6" ht="31.5" x14ac:dyDescent="0.25">
      <c r="A159" s="9" t="s">
        <v>25</v>
      </c>
      <c r="B159" s="12" t="s">
        <v>250</v>
      </c>
      <c r="C159" s="23">
        <v>28068</v>
      </c>
      <c r="D159" s="23">
        <v>28068</v>
      </c>
      <c r="E159" s="26">
        <f t="shared" si="8"/>
        <v>100</v>
      </c>
      <c r="F159" s="23">
        <f t="shared" si="9"/>
        <v>0</v>
      </c>
    </row>
    <row r="160" spans="1:6" ht="15.75" x14ac:dyDescent="0.25">
      <c r="A160" s="9" t="s">
        <v>26</v>
      </c>
      <c r="B160" s="12" t="s">
        <v>251</v>
      </c>
      <c r="C160" s="23">
        <v>9002</v>
      </c>
      <c r="D160" s="23">
        <v>9002</v>
      </c>
      <c r="E160" s="26">
        <f t="shared" si="8"/>
        <v>100</v>
      </c>
      <c r="F160" s="23">
        <f t="shared" si="9"/>
        <v>0</v>
      </c>
    </row>
    <row r="161" spans="1:6" ht="15.75" x14ac:dyDescent="0.25">
      <c r="A161" s="9" t="s">
        <v>20</v>
      </c>
      <c r="B161" s="12" t="s">
        <v>252</v>
      </c>
      <c r="C161" s="23">
        <v>192800</v>
      </c>
      <c r="D161" s="23">
        <v>192800</v>
      </c>
      <c r="E161" s="26">
        <f t="shared" si="8"/>
        <v>100</v>
      </c>
      <c r="F161" s="23">
        <f t="shared" si="9"/>
        <v>0</v>
      </c>
    </row>
    <row r="162" spans="1:6" ht="15.75" x14ac:dyDescent="0.25">
      <c r="A162" s="18" t="s">
        <v>53</v>
      </c>
      <c r="B162" s="13" t="s">
        <v>253</v>
      </c>
      <c r="C162" s="24">
        <v>955854048.94000006</v>
      </c>
      <c r="D162" s="24">
        <v>662743688.87</v>
      </c>
      <c r="E162" s="25">
        <f t="shared" si="8"/>
        <v>69.335238952531867</v>
      </c>
      <c r="F162" s="24">
        <f t="shared" si="9"/>
        <v>293110360.07000005</v>
      </c>
    </row>
    <row r="163" spans="1:6" ht="15.75" x14ac:dyDescent="0.25">
      <c r="A163" s="9" t="s">
        <v>54</v>
      </c>
      <c r="B163" s="12" t="s">
        <v>254</v>
      </c>
      <c r="C163" s="23">
        <v>38928911.560000002</v>
      </c>
      <c r="D163" s="23">
        <v>29061448.489999998</v>
      </c>
      <c r="E163" s="26">
        <f t="shared" si="8"/>
        <v>74.652609912322959</v>
      </c>
      <c r="F163" s="23">
        <f>C163-D163</f>
        <v>9867463.070000004</v>
      </c>
    </row>
    <row r="164" spans="1:6" ht="31.5" x14ac:dyDescent="0.25">
      <c r="A164" s="9" t="s">
        <v>15</v>
      </c>
      <c r="B164" s="12" t="s">
        <v>255</v>
      </c>
      <c r="C164" s="23">
        <v>26952148.559999999</v>
      </c>
      <c r="D164" s="23">
        <v>17218493.600000001</v>
      </c>
      <c r="E164" s="26">
        <f t="shared" si="8"/>
        <v>63.885421088670356</v>
      </c>
      <c r="F164" s="23">
        <f t="shared" si="9"/>
        <v>9733654.9599999972</v>
      </c>
    </row>
    <row r="165" spans="1:6" ht="31.5" x14ac:dyDescent="0.25">
      <c r="A165" s="9" t="s">
        <v>16</v>
      </c>
      <c r="B165" s="12" t="s">
        <v>256</v>
      </c>
      <c r="C165" s="23">
        <v>26952148.559999999</v>
      </c>
      <c r="D165" s="23">
        <v>17218493.600000001</v>
      </c>
      <c r="E165" s="26">
        <f t="shared" si="8"/>
        <v>63.885421088670356</v>
      </c>
      <c r="F165" s="23">
        <f t="shared" si="9"/>
        <v>9733654.9599999972</v>
      </c>
    </row>
    <row r="166" spans="1:6" ht="15.75" x14ac:dyDescent="0.25">
      <c r="A166" s="9" t="s">
        <v>17</v>
      </c>
      <c r="B166" s="12" t="s">
        <v>257</v>
      </c>
      <c r="C166" s="23">
        <v>26952148.559999999</v>
      </c>
      <c r="D166" s="23">
        <v>17218493.600000001</v>
      </c>
      <c r="E166" s="26">
        <f t="shared" si="8"/>
        <v>63.885421088670356</v>
      </c>
      <c r="F166" s="23">
        <f t="shared" si="9"/>
        <v>9733654.9599999972</v>
      </c>
    </row>
    <row r="167" spans="1:6" ht="31.5" x14ac:dyDescent="0.25">
      <c r="A167" s="9" t="s">
        <v>55</v>
      </c>
      <c r="B167" s="12" t="s">
        <v>258</v>
      </c>
      <c r="C167" s="23">
        <v>11656763</v>
      </c>
      <c r="D167" s="23">
        <v>11656763</v>
      </c>
      <c r="E167" s="26">
        <f t="shared" si="8"/>
        <v>100</v>
      </c>
      <c r="F167" s="23">
        <f t="shared" si="9"/>
        <v>0</v>
      </c>
    </row>
    <row r="168" spans="1:6" ht="15.75" x14ac:dyDescent="0.25">
      <c r="A168" s="9" t="s">
        <v>56</v>
      </c>
      <c r="B168" s="12" t="s">
        <v>259</v>
      </c>
      <c r="C168" s="23">
        <v>11656763</v>
      </c>
      <c r="D168" s="23">
        <v>11656763</v>
      </c>
      <c r="E168" s="26">
        <f t="shared" si="8"/>
        <v>100</v>
      </c>
      <c r="F168" s="23">
        <f t="shared" si="9"/>
        <v>0</v>
      </c>
    </row>
    <row r="169" spans="1:6" ht="47.25" x14ac:dyDescent="0.25">
      <c r="A169" s="9" t="s">
        <v>57</v>
      </c>
      <c r="B169" s="12" t="s">
        <v>260</v>
      </c>
      <c r="C169" s="23">
        <v>11656763</v>
      </c>
      <c r="D169" s="23">
        <v>11656763</v>
      </c>
      <c r="E169" s="26">
        <f t="shared" si="8"/>
        <v>100</v>
      </c>
      <c r="F169" s="23">
        <f t="shared" si="9"/>
        <v>0</v>
      </c>
    </row>
    <row r="170" spans="1:6" ht="15.75" x14ac:dyDescent="0.25">
      <c r="A170" s="9" t="s">
        <v>18</v>
      </c>
      <c r="B170" s="12" t="s">
        <v>261</v>
      </c>
      <c r="C170" s="23">
        <v>320000</v>
      </c>
      <c r="D170" s="23">
        <v>186191.89</v>
      </c>
      <c r="E170" s="26">
        <f t="shared" si="8"/>
        <v>58.184965624999997</v>
      </c>
      <c r="F170" s="23">
        <f t="shared" si="9"/>
        <v>133808.10999999999</v>
      </c>
    </row>
    <row r="171" spans="1:6" ht="47.25" x14ac:dyDescent="0.25">
      <c r="A171" s="9" t="s">
        <v>46</v>
      </c>
      <c r="B171" s="12" t="s">
        <v>262</v>
      </c>
      <c r="C171" s="23">
        <v>320000</v>
      </c>
      <c r="D171" s="23">
        <v>186191.89</v>
      </c>
      <c r="E171" s="26">
        <f t="shared" si="8"/>
        <v>58.184965624999997</v>
      </c>
      <c r="F171" s="23">
        <f t="shared" si="9"/>
        <v>133808.10999999999</v>
      </c>
    </row>
    <row r="172" spans="1:6" ht="63" x14ac:dyDescent="0.25">
      <c r="A172" s="9" t="s">
        <v>47</v>
      </c>
      <c r="B172" s="12" t="s">
        <v>263</v>
      </c>
      <c r="C172" s="23">
        <v>320000</v>
      </c>
      <c r="D172" s="23">
        <v>186191.89</v>
      </c>
      <c r="E172" s="26">
        <f t="shared" si="8"/>
        <v>58.184965624999997</v>
      </c>
      <c r="F172" s="23">
        <f t="shared" si="9"/>
        <v>133808.10999999999</v>
      </c>
    </row>
    <row r="173" spans="1:6" ht="15.75" x14ac:dyDescent="0.25">
      <c r="A173" s="9" t="s">
        <v>58</v>
      </c>
      <c r="B173" s="12" t="s">
        <v>264</v>
      </c>
      <c r="C173" s="23">
        <v>330461836.38999999</v>
      </c>
      <c r="D173" s="23">
        <v>225206533.09999999</v>
      </c>
      <c r="E173" s="26">
        <f t="shared" si="8"/>
        <v>68.149029116396605</v>
      </c>
      <c r="F173" s="23">
        <f t="shared" si="9"/>
        <v>105255303.28999999</v>
      </c>
    </row>
    <row r="174" spans="1:6" ht="31.5" x14ac:dyDescent="0.25">
      <c r="A174" s="9" t="s">
        <v>15</v>
      </c>
      <c r="B174" s="12" t="s">
        <v>265</v>
      </c>
      <c r="C174" s="23">
        <v>4246301</v>
      </c>
      <c r="D174" s="23">
        <v>2266297.75</v>
      </c>
      <c r="E174" s="26">
        <f t="shared" si="8"/>
        <v>53.371104639072925</v>
      </c>
      <c r="F174" s="23">
        <f t="shared" si="9"/>
        <v>1980003.25</v>
      </c>
    </row>
    <row r="175" spans="1:6" ht="31.5" x14ac:dyDescent="0.25">
      <c r="A175" s="9" t="s">
        <v>16</v>
      </c>
      <c r="B175" s="12" t="s">
        <v>266</v>
      </c>
      <c r="C175" s="23">
        <v>4246301</v>
      </c>
      <c r="D175" s="23">
        <v>2266297.75</v>
      </c>
      <c r="E175" s="26">
        <f t="shared" si="8"/>
        <v>53.371104639072925</v>
      </c>
      <c r="F175" s="23">
        <f t="shared" si="9"/>
        <v>1980003.25</v>
      </c>
    </row>
    <row r="176" spans="1:6" ht="15.75" x14ac:dyDescent="0.25">
      <c r="A176" s="9" t="s">
        <v>17</v>
      </c>
      <c r="B176" s="12" t="s">
        <v>267</v>
      </c>
      <c r="C176" s="23">
        <v>4246301</v>
      </c>
      <c r="D176" s="23">
        <v>2266297.75</v>
      </c>
      <c r="E176" s="26">
        <f t="shared" si="8"/>
        <v>53.371104639072925</v>
      </c>
      <c r="F176" s="23">
        <f t="shared" si="9"/>
        <v>1980003.25</v>
      </c>
    </row>
    <row r="177" spans="1:6" ht="31.5" x14ac:dyDescent="0.25">
      <c r="A177" s="9" t="s">
        <v>55</v>
      </c>
      <c r="B177" s="12" t="s">
        <v>268</v>
      </c>
      <c r="C177" s="23">
        <v>322664708.19</v>
      </c>
      <c r="D177" s="23">
        <v>221999715.34999999</v>
      </c>
      <c r="E177" s="26">
        <f t="shared" si="8"/>
        <v>68.801982279163994</v>
      </c>
      <c r="F177" s="23">
        <f t="shared" si="9"/>
        <v>100664992.84</v>
      </c>
    </row>
    <row r="178" spans="1:6" ht="15.75" x14ac:dyDescent="0.25">
      <c r="A178" s="9" t="s">
        <v>56</v>
      </c>
      <c r="B178" s="12" t="s">
        <v>269</v>
      </c>
      <c r="C178" s="23">
        <v>322664708.19</v>
      </c>
      <c r="D178" s="23">
        <v>221999715.34999999</v>
      </c>
      <c r="E178" s="26">
        <f t="shared" si="8"/>
        <v>68.801982279163994</v>
      </c>
      <c r="F178" s="23">
        <f t="shared" si="9"/>
        <v>100664992.84</v>
      </c>
    </row>
    <row r="179" spans="1:6" ht="47.25" x14ac:dyDescent="0.25">
      <c r="A179" s="9" t="s">
        <v>59</v>
      </c>
      <c r="B179" s="12" t="s">
        <v>270</v>
      </c>
      <c r="C179" s="23">
        <v>322664708.19</v>
      </c>
      <c r="D179" s="23">
        <v>221999715.34999999</v>
      </c>
      <c r="E179" s="26">
        <f t="shared" si="8"/>
        <v>68.801982279163994</v>
      </c>
      <c r="F179" s="23">
        <f t="shared" si="9"/>
        <v>100664992.84</v>
      </c>
    </row>
    <row r="180" spans="1:6" ht="15.75" x14ac:dyDescent="0.25">
      <c r="A180" s="9" t="s">
        <v>18</v>
      </c>
      <c r="B180" s="12" t="s">
        <v>271</v>
      </c>
      <c r="C180" s="23">
        <v>3550827.2</v>
      </c>
      <c r="D180" s="23">
        <v>940520</v>
      </c>
      <c r="E180" s="26">
        <f t="shared" si="8"/>
        <v>26.487349201335395</v>
      </c>
      <c r="F180" s="23">
        <f t="shared" si="9"/>
        <v>2610307.2000000002</v>
      </c>
    </row>
    <row r="181" spans="1:6" ht="47.25" x14ac:dyDescent="0.25">
      <c r="A181" s="9" t="s">
        <v>46</v>
      </c>
      <c r="B181" s="12" t="s">
        <v>272</v>
      </c>
      <c r="C181" s="23">
        <v>3550827.2</v>
      </c>
      <c r="D181" s="23">
        <v>940520</v>
      </c>
      <c r="E181" s="26">
        <f t="shared" si="8"/>
        <v>26.487349201335395</v>
      </c>
      <c r="F181" s="23">
        <f t="shared" si="9"/>
        <v>2610307.2000000002</v>
      </c>
    </row>
    <row r="182" spans="1:6" ht="63" x14ac:dyDescent="0.25">
      <c r="A182" s="9" t="s">
        <v>47</v>
      </c>
      <c r="B182" s="12" t="s">
        <v>273</v>
      </c>
      <c r="C182" s="23">
        <v>3550827.2</v>
      </c>
      <c r="D182" s="23">
        <v>940520</v>
      </c>
      <c r="E182" s="26">
        <f t="shared" si="8"/>
        <v>26.487349201335395</v>
      </c>
      <c r="F182" s="23">
        <f t="shared" si="9"/>
        <v>2610307.2000000002</v>
      </c>
    </row>
    <row r="183" spans="1:6" ht="15.75" x14ac:dyDescent="0.25">
      <c r="A183" s="9" t="s">
        <v>60</v>
      </c>
      <c r="B183" s="12" t="s">
        <v>274</v>
      </c>
      <c r="C183" s="23">
        <v>532049086.25</v>
      </c>
      <c r="D183" s="23">
        <v>366505890.06</v>
      </c>
      <c r="E183" s="26">
        <f t="shared" si="8"/>
        <v>68.885728691541388</v>
      </c>
      <c r="F183" s="23">
        <f t="shared" si="9"/>
        <v>165543196.19</v>
      </c>
    </row>
    <row r="184" spans="1:6" ht="31.5" x14ac:dyDescent="0.25">
      <c r="A184" s="9" t="s">
        <v>15</v>
      </c>
      <c r="B184" s="12" t="s">
        <v>275</v>
      </c>
      <c r="C184" s="23">
        <v>157907859.43000001</v>
      </c>
      <c r="D184" s="23">
        <v>52929368.549999997</v>
      </c>
      <c r="E184" s="26">
        <f t="shared" si="8"/>
        <v>33.519147647912611</v>
      </c>
      <c r="F184" s="23">
        <f t="shared" si="9"/>
        <v>104978490.88000001</v>
      </c>
    </row>
    <row r="185" spans="1:6" ht="31.5" x14ac:dyDescent="0.25">
      <c r="A185" s="9" t="s">
        <v>16</v>
      </c>
      <c r="B185" s="12" t="s">
        <v>276</v>
      </c>
      <c r="C185" s="23">
        <v>157907859.43000001</v>
      </c>
      <c r="D185" s="23">
        <v>52929368.549999997</v>
      </c>
      <c r="E185" s="26">
        <f t="shared" si="8"/>
        <v>33.519147647912611</v>
      </c>
      <c r="F185" s="23">
        <f t="shared" si="9"/>
        <v>104978490.88000001</v>
      </c>
    </row>
    <row r="186" spans="1:6" ht="15.75" x14ac:dyDescent="0.25">
      <c r="A186" s="9" t="s">
        <v>17</v>
      </c>
      <c r="B186" s="12" t="s">
        <v>277</v>
      </c>
      <c r="C186" s="23">
        <v>140665501.43000001</v>
      </c>
      <c r="D186" s="23">
        <v>40481811.049999997</v>
      </c>
      <c r="E186" s="26">
        <f t="shared" si="8"/>
        <v>28.778777055115491</v>
      </c>
      <c r="F186" s="23">
        <f t="shared" si="9"/>
        <v>100183690.38000001</v>
      </c>
    </row>
    <row r="187" spans="1:6" ht="15.75" x14ac:dyDescent="0.25">
      <c r="A187" s="9" t="s">
        <v>22</v>
      </c>
      <c r="B187" s="12" t="s">
        <v>278</v>
      </c>
      <c r="C187" s="23">
        <v>17242358</v>
      </c>
      <c r="D187" s="23">
        <v>12447557.5</v>
      </c>
      <c r="E187" s="26">
        <f t="shared" si="8"/>
        <v>72.191735608319931</v>
      </c>
      <c r="F187" s="23">
        <f t="shared" si="9"/>
        <v>4794800.5</v>
      </c>
    </row>
    <row r="188" spans="1:6" ht="31.5" x14ac:dyDescent="0.25">
      <c r="A188" s="9" t="s">
        <v>55</v>
      </c>
      <c r="B188" s="12" t="s">
        <v>279</v>
      </c>
      <c r="C188" s="23">
        <v>7000000</v>
      </c>
      <c r="D188" s="23">
        <v>7000000</v>
      </c>
      <c r="E188" s="26">
        <f t="shared" ref="E188:E190" si="12">D188*100/C188</f>
        <v>100</v>
      </c>
      <c r="F188" s="23">
        <f t="shared" ref="F188:F190" si="13">C188-D188</f>
        <v>0</v>
      </c>
    </row>
    <row r="189" spans="1:6" ht="15.75" x14ac:dyDescent="0.25">
      <c r="A189" s="9" t="s">
        <v>56</v>
      </c>
      <c r="B189" s="12" t="s">
        <v>280</v>
      </c>
      <c r="C189" s="23">
        <v>7000000</v>
      </c>
      <c r="D189" s="23">
        <v>7000000</v>
      </c>
      <c r="E189" s="26">
        <f t="shared" si="12"/>
        <v>100</v>
      </c>
      <c r="F189" s="23">
        <f t="shared" si="13"/>
        <v>0</v>
      </c>
    </row>
    <row r="190" spans="1:6" ht="47.25" x14ac:dyDescent="0.25">
      <c r="A190" s="9" t="s">
        <v>57</v>
      </c>
      <c r="B190" s="12" t="s">
        <v>281</v>
      </c>
      <c r="C190" s="23">
        <v>7000000</v>
      </c>
      <c r="D190" s="23">
        <v>7000000</v>
      </c>
      <c r="E190" s="26">
        <f t="shared" si="12"/>
        <v>100</v>
      </c>
      <c r="F190" s="23">
        <f t="shared" si="13"/>
        <v>0</v>
      </c>
    </row>
    <row r="191" spans="1:6" ht="15.75" x14ac:dyDescent="0.25">
      <c r="A191" s="9" t="s">
        <v>18</v>
      </c>
      <c r="B191" s="12" t="s">
        <v>282</v>
      </c>
      <c r="C191" s="23">
        <v>367141226.81999999</v>
      </c>
      <c r="D191" s="23">
        <v>306576521.50999999</v>
      </c>
      <c r="E191" s="26">
        <f t="shared" si="8"/>
        <v>83.503703510885387</v>
      </c>
      <c r="F191" s="23">
        <f t="shared" si="9"/>
        <v>60564705.310000002</v>
      </c>
    </row>
    <row r="192" spans="1:6" ht="47.25" x14ac:dyDescent="0.25">
      <c r="A192" s="9" t="s">
        <v>46</v>
      </c>
      <c r="B192" s="12" t="s">
        <v>283</v>
      </c>
      <c r="C192" s="23">
        <v>367141226.81999999</v>
      </c>
      <c r="D192" s="23">
        <v>306576521.50999999</v>
      </c>
      <c r="E192" s="26">
        <f t="shared" si="8"/>
        <v>83.503703510885387</v>
      </c>
      <c r="F192" s="23">
        <f t="shared" si="9"/>
        <v>60564705.310000002</v>
      </c>
    </row>
    <row r="193" spans="1:6" ht="63" x14ac:dyDescent="0.25">
      <c r="A193" s="9" t="s">
        <v>47</v>
      </c>
      <c r="B193" s="12" t="s">
        <v>284</v>
      </c>
      <c r="C193" s="23">
        <v>367141226.81999999</v>
      </c>
      <c r="D193" s="23">
        <v>306576521.50999999</v>
      </c>
      <c r="E193" s="26">
        <f t="shared" si="8"/>
        <v>83.503703510885387</v>
      </c>
      <c r="F193" s="23">
        <f t="shared" si="9"/>
        <v>60564705.310000002</v>
      </c>
    </row>
    <row r="194" spans="1:6" ht="31.5" x14ac:dyDescent="0.25">
      <c r="A194" s="9" t="s">
        <v>61</v>
      </c>
      <c r="B194" s="12" t="s">
        <v>285</v>
      </c>
      <c r="C194" s="23">
        <v>54414214.740000002</v>
      </c>
      <c r="D194" s="23">
        <v>41969817.219999999</v>
      </c>
      <c r="E194" s="26">
        <f>D194*100/C194</f>
        <v>77.130245140058776</v>
      </c>
      <c r="F194" s="23">
        <f t="shared" si="9"/>
        <v>12444397.520000003</v>
      </c>
    </row>
    <row r="195" spans="1:6" ht="78.75" x14ac:dyDescent="0.25">
      <c r="A195" s="9" t="s">
        <v>9</v>
      </c>
      <c r="B195" s="12" t="s">
        <v>286</v>
      </c>
      <c r="C195" s="23">
        <v>49663040.479999997</v>
      </c>
      <c r="D195" s="23">
        <v>38553637.719999999</v>
      </c>
      <c r="E195" s="26">
        <f t="shared" si="8"/>
        <v>77.630441767910057</v>
      </c>
      <c r="F195" s="23">
        <f t="shared" si="9"/>
        <v>11109402.759999998</v>
      </c>
    </row>
    <row r="196" spans="1:6" ht="31.5" x14ac:dyDescent="0.25">
      <c r="A196" s="9" t="s">
        <v>10</v>
      </c>
      <c r="B196" s="12" t="s">
        <v>287</v>
      </c>
      <c r="C196" s="23">
        <v>49663040.479999997</v>
      </c>
      <c r="D196" s="23">
        <v>38553637.719999999</v>
      </c>
      <c r="E196" s="26">
        <f t="shared" si="8"/>
        <v>77.630441767910057</v>
      </c>
      <c r="F196" s="23">
        <f t="shared" si="9"/>
        <v>11109402.759999998</v>
      </c>
    </row>
    <row r="197" spans="1:6" ht="31.5" x14ac:dyDescent="0.25">
      <c r="A197" s="9" t="s">
        <v>11</v>
      </c>
      <c r="B197" s="12" t="s">
        <v>288</v>
      </c>
      <c r="C197" s="23">
        <v>37048000.469999999</v>
      </c>
      <c r="D197" s="23">
        <v>28892096.27</v>
      </c>
      <c r="E197" s="26">
        <f t="shared" si="8"/>
        <v>77.985575209101157</v>
      </c>
      <c r="F197" s="23">
        <f t="shared" si="9"/>
        <v>8155904.1999999993</v>
      </c>
    </row>
    <row r="198" spans="1:6" ht="47.25" x14ac:dyDescent="0.25">
      <c r="A198" s="9" t="s">
        <v>12</v>
      </c>
      <c r="B198" s="12" t="s">
        <v>289</v>
      </c>
      <c r="C198" s="23">
        <v>1394834.87</v>
      </c>
      <c r="D198" s="23">
        <v>1363421.77</v>
      </c>
      <c r="E198" s="26">
        <f t="shared" si="8"/>
        <v>97.747898287056728</v>
      </c>
      <c r="F198" s="23">
        <f t="shared" si="9"/>
        <v>31413.100000000093</v>
      </c>
    </row>
    <row r="199" spans="1:6" ht="47.25" x14ac:dyDescent="0.25">
      <c r="A199" s="9" t="s">
        <v>13</v>
      </c>
      <c r="B199" s="12" t="s">
        <v>290</v>
      </c>
      <c r="C199" s="23">
        <v>11220205.140000001</v>
      </c>
      <c r="D199" s="23">
        <v>8298119.6799999997</v>
      </c>
      <c r="E199" s="26">
        <f t="shared" si="8"/>
        <v>73.9569337321403</v>
      </c>
      <c r="F199" s="23">
        <f t="shared" si="9"/>
        <v>2922085.4600000009</v>
      </c>
    </row>
    <row r="200" spans="1:6" ht="31.5" x14ac:dyDescent="0.25">
      <c r="A200" s="9" t="s">
        <v>15</v>
      </c>
      <c r="B200" s="12" t="s">
        <v>291</v>
      </c>
      <c r="C200" s="23">
        <v>3775299.82</v>
      </c>
      <c r="D200" s="23">
        <v>2450305.06</v>
      </c>
      <c r="E200" s="26">
        <f t="shared" si="8"/>
        <v>64.903588504925679</v>
      </c>
      <c r="F200" s="23">
        <f t="shared" si="9"/>
        <v>1324994.7599999998</v>
      </c>
    </row>
    <row r="201" spans="1:6" ht="31.5" x14ac:dyDescent="0.25">
      <c r="A201" s="9" t="s">
        <v>16</v>
      </c>
      <c r="B201" s="12" t="s">
        <v>292</v>
      </c>
      <c r="C201" s="23">
        <v>3775299.82</v>
      </c>
      <c r="D201" s="23">
        <v>2450305.06</v>
      </c>
      <c r="E201" s="26">
        <f t="shared" si="8"/>
        <v>64.903588504925679</v>
      </c>
      <c r="F201" s="23">
        <f t="shared" si="9"/>
        <v>1324994.7599999998</v>
      </c>
    </row>
    <row r="202" spans="1:6" ht="31.5" x14ac:dyDescent="0.25">
      <c r="A202" s="9" t="s">
        <v>97</v>
      </c>
      <c r="B202" s="12" t="s">
        <v>293</v>
      </c>
      <c r="C202" s="23">
        <v>1298106</v>
      </c>
      <c r="D202" s="23">
        <v>927857.01</v>
      </c>
      <c r="E202" s="26">
        <f t="shared" si="8"/>
        <v>71.477753742760612</v>
      </c>
      <c r="F202" s="23">
        <f t="shared" si="9"/>
        <v>370248.99</v>
      </c>
    </row>
    <row r="203" spans="1:6" ht="15.75" x14ac:dyDescent="0.25">
      <c r="A203" s="9" t="s">
        <v>17</v>
      </c>
      <c r="B203" s="12" t="s">
        <v>294</v>
      </c>
      <c r="C203" s="23">
        <v>2477193.8199999998</v>
      </c>
      <c r="D203" s="23">
        <v>1522448.05</v>
      </c>
      <c r="E203" s="26">
        <f t="shared" si="8"/>
        <v>61.458576139996993</v>
      </c>
      <c r="F203" s="23">
        <f t="shared" si="9"/>
        <v>954745.76999999979</v>
      </c>
    </row>
    <row r="204" spans="1:6" ht="15.75" x14ac:dyDescent="0.25">
      <c r="A204" s="9" t="s">
        <v>28</v>
      </c>
      <c r="B204" s="12" t="s">
        <v>295</v>
      </c>
      <c r="C204" s="23">
        <v>9361.44</v>
      </c>
      <c r="D204" s="23">
        <v>9361.44</v>
      </c>
      <c r="E204" s="26">
        <f t="shared" si="8"/>
        <v>100</v>
      </c>
      <c r="F204" s="23">
        <f t="shared" si="9"/>
        <v>0</v>
      </c>
    </row>
    <row r="205" spans="1:6" ht="31.5" x14ac:dyDescent="0.25">
      <c r="A205" s="9" t="s">
        <v>29</v>
      </c>
      <c r="B205" s="12" t="s">
        <v>296</v>
      </c>
      <c r="C205" s="23">
        <v>9361.44</v>
      </c>
      <c r="D205" s="23">
        <v>9361.44</v>
      </c>
      <c r="E205" s="26">
        <f t="shared" si="8"/>
        <v>100</v>
      </c>
      <c r="F205" s="23">
        <f t="shared" si="9"/>
        <v>0</v>
      </c>
    </row>
    <row r="206" spans="1:6" ht="31.5" x14ac:dyDescent="0.25">
      <c r="A206" s="9" t="s">
        <v>30</v>
      </c>
      <c r="B206" s="12" t="s">
        <v>297</v>
      </c>
      <c r="C206" s="30">
        <v>9361.44</v>
      </c>
      <c r="D206" s="29">
        <v>9361.44</v>
      </c>
      <c r="E206" s="26">
        <f t="shared" si="8"/>
        <v>100</v>
      </c>
      <c r="F206" s="23">
        <f t="shared" si="9"/>
        <v>0</v>
      </c>
    </row>
    <row r="207" spans="1:6" ht="15.75" x14ac:dyDescent="0.25">
      <c r="A207" s="9" t="s">
        <v>18</v>
      </c>
      <c r="B207" s="12" t="s">
        <v>298</v>
      </c>
      <c r="C207" s="23">
        <v>966513</v>
      </c>
      <c r="D207" s="23">
        <v>956513</v>
      </c>
      <c r="E207" s="26">
        <f t="shared" si="8"/>
        <v>98.965352768146943</v>
      </c>
      <c r="F207" s="23">
        <f t="shared" si="9"/>
        <v>10000</v>
      </c>
    </row>
    <row r="208" spans="1:6" ht="15.75" x14ac:dyDescent="0.25">
      <c r="A208" s="9" t="s">
        <v>23</v>
      </c>
      <c r="B208" s="12" t="s">
        <v>299</v>
      </c>
      <c r="C208" s="23">
        <v>111930</v>
      </c>
      <c r="D208" s="23">
        <v>101930</v>
      </c>
      <c r="E208" s="26">
        <f t="shared" si="8"/>
        <v>91.065844724381307</v>
      </c>
      <c r="F208" s="23">
        <f t="shared" si="9"/>
        <v>10000</v>
      </c>
    </row>
    <row r="209" spans="1:6" ht="31.5" x14ac:dyDescent="0.25">
      <c r="A209" s="9" t="s">
        <v>24</v>
      </c>
      <c r="B209" s="12" t="s">
        <v>300</v>
      </c>
      <c r="C209" s="30">
        <v>111930</v>
      </c>
      <c r="D209" s="29">
        <v>101930</v>
      </c>
      <c r="E209" s="26">
        <f t="shared" si="8"/>
        <v>91.065844724381307</v>
      </c>
      <c r="F209" s="23">
        <f t="shared" si="9"/>
        <v>10000</v>
      </c>
    </row>
    <row r="210" spans="1:6" ht="15.75" x14ac:dyDescent="0.25">
      <c r="A210" s="9" t="s">
        <v>19</v>
      </c>
      <c r="B210" s="12" t="s">
        <v>301</v>
      </c>
      <c r="C210" s="23">
        <v>854583</v>
      </c>
      <c r="D210" s="23">
        <v>854583</v>
      </c>
      <c r="E210" s="26">
        <f t="shared" si="8"/>
        <v>100</v>
      </c>
      <c r="F210" s="23">
        <f t="shared" si="9"/>
        <v>0</v>
      </c>
    </row>
    <row r="211" spans="1:6" ht="31.5" x14ac:dyDescent="0.25">
      <c r="A211" s="9" t="s">
        <v>25</v>
      </c>
      <c r="B211" s="12" t="s">
        <v>302</v>
      </c>
      <c r="C211" s="23">
        <v>846309</v>
      </c>
      <c r="D211" s="23">
        <v>846309</v>
      </c>
      <c r="E211" s="26">
        <f t="shared" si="8"/>
        <v>100</v>
      </c>
      <c r="F211" s="23">
        <f t="shared" si="9"/>
        <v>0</v>
      </c>
    </row>
    <row r="212" spans="1:6" ht="15.75" x14ac:dyDescent="0.25">
      <c r="A212" s="9" t="s">
        <v>26</v>
      </c>
      <c r="B212" s="12" t="s">
        <v>303</v>
      </c>
      <c r="C212" s="23">
        <v>8274</v>
      </c>
      <c r="D212" s="23">
        <v>8274</v>
      </c>
      <c r="E212" s="26">
        <f>D212*100/C212</f>
        <v>100</v>
      </c>
      <c r="F212" s="23">
        <f>C212-D212</f>
        <v>0</v>
      </c>
    </row>
    <row r="213" spans="1:6" ht="15.75" x14ac:dyDescent="0.25">
      <c r="A213" s="18" t="s">
        <v>62</v>
      </c>
      <c r="B213" s="13" t="s">
        <v>304</v>
      </c>
      <c r="C213" s="24">
        <v>2948891302.2199998</v>
      </c>
      <c r="D213" s="24">
        <v>2563114355.27</v>
      </c>
      <c r="E213" s="25">
        <f>D213*100/C213</f>
        <v>86.91789871469399</v>
      </c>
      <c r="F213" s="24">
        <f t="shared" ref="F213:F278" si="14">C213-D213</f>
        <v>385776946.94999981</v>
      </c>
    </row>
    <row r="214" spans="1:6" ht="15.75" x14ac:dyDescent="0.25">
      <c r="A214" s="9" t="s">
        <v>63</v>
      </c>
      <c r="B214" s="12" t="s">
        <v>305</v>
      </c>
      <c r="C214" s="23">
        <v>1291103845.3099999</v>
      </c>
      <c r="D214" s="23">
        <v>1151262479.1800001</v>
      </c>
      <c r="E214" s="26">
        <f t="shared" ref="E214:E278" si="15">D214*100/C214</f>
        <v>89.168852169561674</v>
      </c>
      <c r="F214" s="23">
        <f t="shared" si="14"/>
        <v>139841366.12999988</v>
      </c>
    </row>
    <row r="215" spans="1:6" ht="15.75" x14ac:dyDescent="0.25">
      <c r="A215" s="9" t="s">
        <v>28</v>
      </c>
      <c r="B215" s="12" t="s">
        <v>306</v>
      </c>
      <c r="C215" s="23">
        <v>3046000</v>
      </c>
      <c r="D215" s="23">
        <v>2594000</v>
      </c>
      <c r="E215" s="26">
        <f t="shared" si="15"/>
        <v>85.160866710439919</v>
      </c>
      <c r="F215" s="23">
        <f t="shared" si="14"/>
        <v>452000</v>
      </c>
    </row>
    <row r="216" spans="1:6" ht="31.5" x14ac:dyDescent="0.25">
      <c r="A216" s="9" t="s">
        <v>29</v>
      </c>
      <c r="B216" s="12" t="s">
        <v>307</v>
      </c>
      <c r="C216" s="23">
        <v>3046000</v>
      </c>
      <c r="D216" s="23">
        <v>2594000</v>
      </c>
      <c r="E216" s="26">
        <f t="shared" si="15"/>
        <v>85.160866710439919</v>
      </c>
      <c r="F216" s="23">
        <f t="shared" si="14"/>
        <v>452000</v>
      </c>
    </row>
    <row r="217" spans="1:6" ht="31.5" x14ac:dyDescent="0.25">
      <c r="A217" s="9" t="s">
        <v>30</v>
      </c>
      <c r="B217" s="12" t="s">
        <v>308</v>
      </c>
      <c r="C217" s="23">
        <v>3046000</v>
      </c>
      <c r="D217" s="23">
        <v>2594000</v>
      </c>
      <c r="E217" s="26">
        <f t="shared" si="15"/>
        <v>85.160866710439919</v>
      </c>
      <c r="F217" s="23">
        <f t="shared" si="14"/>
        <v>452000</v>
      </c>
    </row>
    <row r="218" spans="1:6" ht="31.5" x14ac:dyDescent="0.25">
      <c r="A218" s="9" t="s">
        <v>34</v>
      </c>
      <c r="B218" s="12" t="s">
        <v>309</v>
      </c>
      <c r="C218" s="23">
        <v>1288057845.3099999</v>
      </c>
      <c r="D218" s="23">
        <v>1148668479.1800001</v>
      </c>
      <c r="E218" s="26">
        <f t="shared" si="15"/>
        <v>89.178330256087776</v>
      </c>
      <c r="F218" s="23">
        <f t="shared" si="14"/>
        <v>139389366.12999988</v>
      </c>
    </row>
    <row r="219" spans="1:6" ht="15.75" x14ac:dyDescent="0.25">
      <c r="A219" s="9" t="s">
        <v>50</v>
      </c>
      <c r="B219" s="12" t="s">
        <v>310</v>
      </c>
      <c r="C219" s="23">
        <v>1288057845.3099999</v>
      </c>
      <c r="D219" s="23">
        <v>1148668479.1800001</v>
      </c>
      <c r="E219" s="26">
        <f t="shared" si="15"/>
        <v>89.178330256087776</v>
      </c>
      <c r="F219" s="23">
        <f t="shared" si="14"/>
        <v>139389366.12999988</v>
      </c>
    </row>
    <row r="220" spans="1:6" ht="63" x14ac:dyDescent="0.25">
      <c r="A220" s="9" t="s">
        <v>64</v>
      </c>
      <c r="B220" s="12" t="s">
        <v>311</v>
      </c>
      <c r="C220" s="23">
        <v>1250081814.3900001</v>
      </c>
      <c r="D220" s="23">
        <v>1120864922.6700001</v>
      </c>
      <c r="E220" s="26">
        <f t="shared" si="15"/>
        <v>89.663325213393833</v>
      </c>
      <c r="F220" s="23">
        <f t="shared" si="14"/>
        <v>129216891.72000003</v>
      </c>
    </row>
    <row r="221" spans="1:6" ht="15.75" x14ac:dyDescent="0.25">
      <c r="A221" s="9" t="s">
        <v>51</v>
      </c>
      <c r="B221" s="12" t="s">
        <v>312</v>
      </c>
      <c r="C221" s="23">
        <v>37976030.920000002</v>
      </c>
      <c r="D221" s="23">
        <v>27803556.510000002</v>
      </c>
      <c r="E221" s="26">
        <f t="shared" si="15"/>
        <v>73.213434464941173</v>
      </c>
      <c r="F221" s="23">
        <f t="shared" si="14"/>
        <v>10172474.41</v>
      </c>
    </row>
    <row r="222" spans="1:6" ht="15.75" x14ac:dyDescent="0.25">
      <c r="A222" s="9" t="s">
        <v>65</v>
      </c>
      <c r="B222" s="12" t="s">
        <v>313</v>
      </c>
      <c r="C222" s="23">
        <v>1349746327.03</v>
      </c>
      <c r="D222" s="23">
        <v>1151533084.55</v>
      </c>
      <c r="E222" s="26">
        <f t="shared" si="15"/>
        <v>85.314778154192055</v>
      </c>
      <c r="F222" s="23">
        <f t="shared" si="14"/>
        <v>198213242.48000002</v>
      </c>
    </row>
    <row r="223" spans="1:6" ht="31.5" x14ac:dyDescent="0.25">
      <c r="A223" s="9" t="s">
        <v>34</v>
      </c>
      <c r="B223" s="12" t="s">
        <v>314</v>
      </c>
      <c r="C223" s="23">
        <v>1349746327.03</v>
      </c>
      <c r="D223" s="23">
        <v>1151533084.55</v>
      </c>
      <c r="E223" s="26">
        <f t="shared" si="15"/>
        <v>85.314778154192055</v>
      </c>
      <c r="F223" s="23">
        <f t="shared" si="14"/>
        <v>198213242.48000002</v>
      </c>
    </row>
    <row r="224" spans="1:6" ht="15.75" x14ac:dyDescent="0.25">
      <c r="A224" s="9" t="s">
        <v>50</v>
      </c>
      <c r="B224" s="12" t="s">
        <v>315</v>
      </c>
      <c r="C224" s="23">
        <v>1296326856.72</v>
      </c>
      <c r="D224" s="23">
        <v>1105762210.3800001</v>
      </c>
      <c r="E224" s="26">
        <f t="shared" si="15"/>
        <v>85.299645274481819</v>
      </c>
      <c r="F224" s="23">
        <f t="shared" si="14"/>
        <v>190564646.33999991</v>
      </c>
    </row>
    <row r="225" spans="1:6" ht="63" x14ac:dyDescent="0.25">
      <c r="A225" s="9" t="s">
        <v>64</v>
      </c>
      <c r="B225" s="12" t="s">
        <v>316</v>
      </c>
      <c r="C225" s="23">
        <v>1050531202.85</v>
      </c>
      <c r="D225" s="23">
        <v>920125928</v>
      </c>
      <c r="E225" s="26">
        <f t="shared" si="15"/>
        <v>87.586729980392604</v>
      </c>
      <c r="F225" s="23">
        <f t="shared" si="14"/>
        <v>130405274.85000002</v>
      </c>
    </row>
    <row r="226" spans="1:6" ht="15.75" x14ac:dyDescent="0.25">
      <c r="A226" s="9" t="s">
        <v>51</v>
      </c>
      <c r="B226" s="12" t="s">
        <v>317</v>
      </c>
      <c r="C226" s="23">
        <v>245795653.87</v>
      </c>
      <c r="D226" s="23">
        <v>185636282.38</v>
      </c>
      <c r="E226" s="26">
        <f t="shared" si="15"/>
        <v>75.524639861281699</v>
      </c>
      <c r="F226" s="23">
        <f t="shared" si="14"/>
        <v>60159371.49000001</v>
      </c>
    </row>
    <row r="227" spans="1:6" ht="15.75" x14ac:dyDescent="0.25">
      <c r="A227" s="9" t="s">
        <v>66</v>
      </c>
      <c r="B227" s="12" t="s">
        <v>318</v>
      </c>
      <c r="C227" s="23">
        <v>53419470.310000002</v>
      </c>
      <c r="D227" s="23">
        <v>45770874.170000002</v>
      </c>
      <c r="E227" s="26">
        <f t="shared" si="15"/>
        <v>85.682006774656841</v>
      </c>
      <c r="F227" s="23">
        <f t="shared" si="14"/>
        <v>7648596.1400000006</v>
      </c>
    </row>
    <row r="228" spans="1:6" ht="63" x14ac:dyDescent="0.25">
      <c r="A228" s="9" t="s">
        <v>67</v>
      </c>
      <c r="B228" s="12" t="s">
        <v>319</v>
      </c>
      <c r="C228" s="23">
        <v>49948388</v>
      </c>
      <c r="D228" s="23">
        <v>43018130</v>
      </c>
      <c r="E228" s="26">
        <f t="shared" si="15"/>
        <v>86.125161837054677</v>
      </c>
      <c r="F228" s="23">
        <f t="shared" si="14"/>
        <v>6930258</v>
      </c>
    </row>
    <row r="229" spans="1:6" ht="15.75" x14ac:dyDescent="0.25">
      <c r="A229" s="9" t="s">
        <v>68</v>
      </c>
      <c r="B229" s="12" t="s">
        <v>320</v>
      </c>
      <c r="C229" s="23">
        <v>3471082.31</v>
      </c>
      <c r="D229" s="23">
        <v>2752744.17</v>
      </c>
      <c r="E229" s="26">
        <f t="shared" si="15"/>
        <v>79.305067530939652</v>
      </c>
      <c r="F229" s="23">
        <f t="shared" si="14"/>
        <v>718338.14000000013</v>
      </c>
    </row>
    <row r="230" spans="1:6" ht="15.75" x14ac:dyDescent="0.25">
      <c r="A230" s="9" t="s">
        <v>69</v>
      </c>
      <c r="B230" s="12" t="s">
        <v>321</v>
      </c>
      <c r="C230" s="23">
        <v>175364572.88999999</v>
      </c>
      <c r="D230" s="23">
        <v>150221422.5</v>
      </c>
      <c r="E230" s="26">
        <f t="shared" si="15"/>
        <v>85.662354730124775</v>
      </c>
      <c r="F230" s="23">
        <f t="shared" si="14"/>
        <v>25143150.389999986</v>
      </c>
    </row>
    <row r="231" spans="1:6" ht="31.5" x14ac:dyDescent="0.25">
      <c r="A231" s="9" t="s">
        <v>34</v>
      </c>
      <c r="B231" s="12" t="s">
        <v>322</v>
      </c>
      <c r="C231" s="23">
        <v>175364572.88999999</v>
      </c>
      <c r="D231" s="23">
        <v>150221422.5</v>
      </c>
      <c r="E231" s="26">
        <f t="shared" si="15"/>
        <v>85.662354730124775</v>
      </c>
      <c r="F231" s="23">
        <f t="shared" si="14"/>
        <v>25143150.389999986</v>
      </c>
    </row>
    <row r="232" spans="1:6" ht="15.75" x14ac:dyDescent="0.25">
      <c r="A232" s="9" t="s">
        <v>50</v>
      </c>
      <c r="B232" s="12" t="s">
        <v>323</v>
      </c>
      <c r="C232" s="23">
        <v>171314193.88999999</v>
      </c>
      <c r="D232" s="23">
        <v>147783642.87</v>
      </c>
      <c r="E232" s="26">
        <f t="shared" si="15"/>
        <v>86.264681001792042</v>
      </c>
      <c r="F232" s="23">
        <f t="shared" si="14"/>
        <v>23530551.019999981</v>
      </c>
    </row>
    <row r="233" spans="1:6" ht="63" x14ac:dyDescent="0.25">
      <c r="A233" s="9" t="s">
        <v>64</v>
      </c>
      <c r="B233" s="12" t="s">
        <v>324</v>
      </c>
      <c r="C233" s="23">
        <v>155286760.66999999</v>
      </c>
      <c r="D233" s="23">
        <v>133078448.02</v>
      </c>
      <c r="E233" s="26">
        <f t="shared" si="15"/>
        <v>85.698515086424592</v>
      </c>
      <c r="F233" s="23">
        <f t="shared" si="14"/>
        <v>22208312.649999991</v>
      </c>
    </row>
    <row r="234" spans="1:6" ht="15.75" x14ac:dyDescent="0.25">
      <c r="A234" s="9" t="s">
        <v>51</v>
      </c>
      <c r="B234" s="12" t="s">
        <v>325</v>
      </c>
      <c r="C234" s="23">
        <v>16027433.220000001</v>
      </c>
      <c r="D234" s="23">
        <v>14705194.85</v>
      </c>
      <c r="E234" s="26">
        <f t="shared" si="15"/>
        <v>91.750155175502272</v>
      </c>
      <c r="F234" s="23">
        <f t="shared" si="14"/>
        <v>1322238.370000001</v>
      </c>
    </row>
    <row r="235" spans="1:6" ht="15.75" x14ac:dyDescent="0.25">
      <c r="A235" s="9" t="s">
        <v>66</v>
      </c>
      <c r="B235" s="12" t="s">
        <v>326</v>
      </c>
      <c r="C235" s="23">
        <v>4050379</v>
      </c>
      <c r="D235" s="23">
        <v>2437779.63</v>
      </c>
      <c r="E235" s="26">
        <f t="shared" si="15"/>
        <v>60.186457366088455</v>
      </c>
      <c r="F235" s="23">
        <f t="shared" si="14"/>
        <v>1612599.37</v>
      </c>
    </row>
    <row r="236" spans="1:6" ht="15.75" x14ac:dyDescent="0.25">
      <c r="A236" s="9" t="s">
        <v>68</v>
      </c>
      <c r="B236" s="12" t="s">
        <v>327</v>
      </c>
      <c r="C236" s="23">
        <v>4050379</v>
      </c>
      <c r="D236" s="23">
        <v>2437779.63</v>
      </c>
      <c r="E236" s="26">
        <f t="shared" si="15"/>
        <v>60.186457366088455</v>
      </c>
      <c r="F236" s="23">
        <f t="shared" si="14"/>
        <v>1612599.37</v>
      </c>
    </row>
    <row r="237" spans="1:6" ht="31.5" x14ac:dyDescent="0.25">
      <c r="A237" s="9" t="s">
        <v>70</v>
      </c>
      <c r="B237" s="12" t="s">
        <v>328</v>
      </c>
      <c r="C237" s="23">
        <v>413700</v>
      </c>
      <c r="D237" s="23">
        <v>187800</v>
      </c>
      <c r="E237" s="26">
        <f t="shared" si="15"/>
        <v>45.395213923132708</v>
      </c>
      <c r="F237" s="23">
        <f t="shared" si="14"/>
        <v>225900</v>
      </c>
    </row>
    <row r="238" spans="1:6" ht="31.5" x14ac:dyDescent="0.25">
      <c r="A238" s="9" t="s">
        <v>15</v>
      </c>
      <c r="B238" s="12" t="s">
        <v>329</v>
      </c>
      <c r="C238" s="23">
        <v>413700</v>
      </c>
      <c r="D238" s="23">
        <v>187800</v>
      </c>
      <c r="E238" s="26">
        <f t="shared" si="15"/>
        <v>45.395213923132708</v>
      </c>
      <c r="F238" s="23">
        <f t="shared" si="14"/>
        <v>225900</v>
      </c>
    </row>
    <row r="239" spans="1:6" ht="31.5" x14ac:dyDescent="0.25">
      <c r="A239" s="9" t="s">
        <v>16</v>
      </c>
      <c r="B239" s="12" t="s">
        <v>330</v>
      </c>
      <c r="C239" s="23">
        <v>413700</v>
      </c>
      <c r="D239" s="23">
        <v>187800</v>
      </c>
      <c r="E239" s="26">
        <f t="shared" si="15"/>
        <v>45.395213923132708</v>
      </c>
      <c r="F239" s="23">
        <f t="shared" si="14"/>
        <v>225900</v>
      </c>
    </row>
    <row r="240" spans="1:6" ht="15.75" x14ac:dyDescent="0.25">
      <c r="A240" s="9" t="s">
        <v>17</v>
      </c>
      <c r="B240" s="12" t="s">
        <v>331</v>
      </c>
      <c r="C240" s="23">
        <v>413700</v>
      </c>
      <c r="D240" s="23">
        <v>187800</v>
      </c>
      <c r="E240" s="26">
        <f t="shared" si="15"/>
        <v>45.395213923132708</v>
      </c>
      <c r="F240" s="23">
        <f t="shared" si="14"/>
        <v>225900</v>
      </c>
    </row>
    <row r="241" spans="1:6" ht="15.75" x14ac:dyDescent="0.25">
      <c r="A241" s="9" t="s">
        <v>94</v>
      </c>
      <c r="B241" s="12" t="s">
        <v>332</v>
      </c>
      <c r="C241" s="23">
        <v>29250967.920000002</v>
      </c>
      <c r="D241" s="23">
        <v>29250967.920000002</v>
      </c>
      <c r="E241" s="26">
        <f t="shared" si="15"/>
        <v>100</v>
      </c>
      <c r="F241" s="23">
        <f t="shared" si="14"/>
        <v>0</v>
      </c>
    </row>
    <row r="242" spans="1:6" ht="31.5" x14ac:dyDescent="0.25">
      <c r="A242" s="9" t="s">
        <v>34</v>
      </c>
      <c r="B242" s="12" t="s">
        <v>333</v>
      </c>
      <c r="C242" s="23">
        <v>29250967.920000002</v>
      </c>
      <c r="D242" s="23">
        <v>29250967.920000002</v>
      </c>
      <c r="E242" s="26">
        <f t="shared" si="15"/>
        <v>100</v>
      </c>
      <c r="F242" s="23">
        <f t="shared" si="14"/>
        <v>0</v>
      </c>
    </row>
    <row r="243" spans="1:6" ht="15.75" x14ac:dyDescent="0.25">
      <c r="A243" s="9" t="s">
        <v>50</v>
      </c>
      <c r="B243" s="12" t="s">
        <v>334</v>
      </c>
      <c r="C243" s="23">
        <v>29250967.920000002</v>
      </c>
      <c r="D243" s="23">
        <v>29250967.920000002</v>
      </c>
      <c r="E243" s="26">
        <f t="shared" si="15"/>
        <v>100</v>
      </c>
      <c r="F243" s="23">
        <f t="shared" si="14"/>
        <v>0</v>
      </c>
    </row>
    <row r="244" spans="1:6" ht="15.75" x14ac:dyDescent="0.25">
      <c r="A244" s="9" t="s">
        <v>51</v>
      </c>
      <c r="B244" s="12" t="s">
        <v>335</v>
      </c>
      <c r="C244" s="23">
        <v>29250967.920000002</v>
      </c>
      <c r="D244" s="23">
        <v>29250967.920000002</v>
      </c>
      <c r="E244" s="26">
        <f t="shared" si="15"/>
        <v>100</v>
      </c>
      <c r="F244" s="23">
        <f t="shared" si="14"/>
        <v>0</v>
      </c>
    </row>
    <row r="245" spans="1:6" ht="15.75" x14ac:dyDescent="0.25">
      <c r="A245" s="9" t="s">
        <v>71</v>
      </c>
      <c r="B245" s="12" t="s">
        <v>336</v>
      </c>
      <c r="C245" s="23">
        <v>103011889.06999999</v>
      </c>
      <c r="D245" s="23">
        <v>80658601.120000005</v>
      </c>
      <c r="E245" s="26">
        <f t="shared" si="15"/>
        <v>78.300283441253868</v>
      </c>
      <c r="F245" s="23">
        <f t="shared" si="14"/>
        <v>22353287.949999988</v>
      </c>
    </row>
    <row r="246" spans="1:6" ht="78.75" x14ac:dyDescent="0.25">
      <c r="A246" s="9" t="s">
        <v>9</v>
      </c>
      <c r="B246" s="12" t="s">
        <v>337</v>
      </c>
      <c r="C246" s="23">
        <v>73964284.819999993</v>
      </c>
      <c r="D246" s="23">
        <v>57623607.090000004</v>
      </c>
      <c r="E246" s="26">
        <f t="shared" si="15"/>
        <v>77.907340320038543</v>
      </c>
      <c r="F246" s="23">
        <f t="shared" si="14"/>
        <v>16340677.729999989</v>
      </c>
    </row>
    <row r="247" spans="1:6" ht="31.5" x14ac:dyDescent="0.25">
      <c r="A247" s="9" t="s">
        <v>10</v>
      </c>
      <c r="B247" s="12" t="s">
        <v>338</v>
      </c>
      <c r="C247" s="23">
        <v>73964284.819999993</v>
      </c>
      <c r="D247" s="23">
        <v>57623607.090000004</v>
      </c>
      <c r="E247" s="26">
        <f t="shared" si="15"/>
        <v>77.907340320038543</v>
      </c>
      <c r="F247" s="23">
        <f t="shared" si="14"/>
        <v>16340677.729999989</v>
      </c>
    </row>
    <row r="248" spans="1:6" ht="31.5" x14ac:dyDescent="0.25">
      <c r="A248" s="9" t="s">
        <v>11</v>
      </c>
      <c r="B248" s="12" t="s">
        <v>339</v>
      </c>
      <c r="C248" s="23">
        <v>54719093.009999998</v>
      </c>
      <c r="D248" s="23">
        <v>43598154</v>
      </c>
      <c r="E248" s="26">
        <f t="shared" si="15"/>
        <v>79.676309678657077</v>
      </c>
      <c r="F248" s="23">
        <f t="shared" si="14"/>
        <v>11120939.009999998</v>
      </c>
    </row>
    <row r="249" spans="1:6" ht="47.25" x14ac:dyDescent="0.25">
      <c r="A249" s="9" t="s">
        <v>12</v>
      </c>
      <c r="B249" s="12" t="s">
        <v>340</v>
      </c>
      <c r="C249" s="23">
        <v>2500968.81</v>
      </c>
      <c r="D249" s="23">
        <v>1184498.43</v>
      </c>
      <c r="E249" s="26">
        <f t="shared" si="15"/>
        <v>47.361583449735221</v>
      </c>
      <c r="F249" s="23">
        <f t="shared" si="14"/>
        <v>1316470.3800000001</v>
      </c>
    </row>
    <row r="250" spans="1:6" ht="47.25" x14ac:dyDescent="0.25">
      <c r="A250" s="9" t="s">
        <v>13</v>
      </c>
      <c r="B250" s="12" t="s">
        <v>341</v>
      </c>
      <c r="C250" s="23">
        <v>16744223</v>
      </c>
      <c r="D250" s="23">
        <v>12840954.66</v>
      </c>
      <c r="E250" s="26">
        <f t="shared" si="15"/>
        <v>76.688865526934279</v>
      </c>
      <c r="F250" s="23">
        <f t="shared" si="14"/>
        <v>3903268.34</v>
      </c>
    </row>
    <row r="251" spans="1:6" ht="31.5" x14ac:dyDescent="0.25">
      <c r="A251" s="9" t="s">
        <v>15</v>
      </c>
      <c r="B251" s="12" t="s">
        <v>342</v>
      </c>
      <c r="C251" s="23">
        <v>6905034.3799999999</v>
      </c>
      <c r="D251" s="23">
        <v>4854078.99</v>
      </c>
      <c r="E251" s="26">
        <f t="shared" si="15"/>
        <v>70.297680255720906</v>
      </c>
      <c r="F251" s="23">
        <f t="shared" si="14"/>
        <v>2050955.3899999997</v>
      </c>
    </row>
    <row r="252" spans="1:6" ht="31.5" x14ac:dyDescent="0.25">
      <c r="A252" s="9" t="s">
        <v>16</v>
      </c>
      <c r="B252" s="12" t="s">
        <v>343</v>
      </c>
      <c r="C252" s="23">
        <v>6905034.3799999999</v>
      </c>
      <c r="D252" s="23">
        <v>4854078.99</v>
      </c>
      <c r="E252" s="26">
        <f t="shared" si="15"/>
        <v>70.297680255720906</v>
      </c>
      <c r="F252" s="23">
        <f t="shared" si="14"/>
        <v>2050955.3899999997</v>
      </c>
    </row>
    <row r="253" spans="1:6" ht="31.5" x14ac:dyDescent="0.25">
      <c r="A253" s="9" t="s">
        <v>97</v>
      </c>
      <c r="B253" s="12" t="s">
        <v>344</v>
      </c>
      <c r="C253" s="23">
        <v>1702921.4</v>
      </c>
      <c r="D253" s="23">
        <v>1162277.6000000001</v>
      </c>
      <c r="E253" s="26">
        <f t="shared" si="15"/>
        <v>68.251981565326517</v>
      </c>
      <c r="F253" s="23">
        <f t="shared" si="14"/>
        <v>540643.79999999981</v>
      </c>
    </row>
    <row r="254" spans="1:6" ht="15.75" x14ac:dyDescent="0.25">
      <c r="A254" s="9" t="s">
        <v>17</v>
      </c>
      <c r="B254" s="12" t="s">
        <v>345</v>
      </c>
      <c r="C254" s="23">
        <v>3923718.41</v>
      </c>
      <c r="D254" s="23">
        <v>2511770.88</v>
      </c>
      <c r="E254" s="26">
        <f t="shared" si="15"/>
        <v>64.015064730396901</v>
      </c>
      <c r="F254" s="23">
        <f t="shared" si="14"/>
        <v>1411947.5300000003</v>
      </c>
    </row>
    <row r="255" spans="1:6" ht="15.75" x14ac:dyDescent="0.25">
      <c r="A255" s="9" t="s">
        <v>22</v>
      </c>
      <c r="B255" s="12" t="s">
        <v>346</v>
      </c>
      <c r="C255" s="23">
        <v>1278394.57</v>
      </c>
      <c r="D255" s="23">
        <v>1180030.51</v>
      </c>
      <c r="E255" s="26">
        <f t="shared" si="15"/>
        <v>92.305657243209339</v>
      </c>
      <c r="F255" s="23">
        <f t="shared" si="14"/>
        <v>98364.060000000056</v>
      </c>
    </row>
    <row r="256" spans="1:6" ht="15.75" x14ac:dyDescent="0.25">
      <c r="A256" s="9" t="s">
        <v>28</v>
      </c>
      <c r="B256" s="12" t="s">
        <v>347</v>
      </c>
      <c r="C256" s="23">
        <v>4926.57</v>
      </c>
      <c r="D256" s="23">
        <v>4926.57</v>
      </c>
      <c r="E256" s="26">
        <f t="shared" si="15"/>
        <v>100</v>
      </c>
      <c r="F256" s="23">
        <f t="shared" si="14"/>
        <v>0</v>
      </c>
    </row>
    <row r="257" spans="1:6" ht="31.5" x14ac:dyDescent="0.25">
      <c r="A257" s="9" t="s">
        <v>29</v>
      </c>
      <c r="B257" s="12" t="s">
        <v>348</v>
      </c>
      <c r="C257" s="23">
        <v>4926.57</v>
      </c>
      <c r="D257" s="23">
        <v>4926.57</v>
      </c>
      <c r="E257" s="26">
        <f t="shared" si="15"/>
        <v>100</v>
      </c>
      <c r="F257" s="23">
        <f t="shared" si="14"/>
        <v>0</v>
      </c>
    </row>
    <row r="258" spans="1:6" ht="31.5" x14ac:dyDescent="0.25">
      <c r="A258" s="9" t="s">
        <v>30</v>
      </c>
      <c r="B258" s="12" t="s">
        <v>349</v>
      </c>
      <c r="C258" s="23">
        <v>4926.57</v>
      </c>
      <c r="D258" s="23">
        <v>4926.57</v>
      </c>
      <c r="E258" s="26">
        <f t="shared" si="15"/>
        <v>100</v>
      </c>
      <c r="F258" s="23">
        <f t="shared" si="14"/>
        <v>0</v>
      </c>
    </row>
    <row r="259" spans="1:6" ht="31.5" x14ac:dyDescent="0.25">
      <c r="A259" s="9" t="s">
        <v>34</v>
      </c>
      <c r="B259" s="12" t="s">
        <v>350</v>
      </c>
      <c r="C259" s="23">
        <v>22029504.300000001</v>
      </c>
      <c r="D259" s="23">
        <v>18067849.469999999</v>
      </c>
      <c r="E259" s="26">
        <f t="shared" si="15"/>
        <v>82.016595670743257</v>
      </c>
      <c r="F259" s="23">
        <f t="shared" si="14"/>
        <v>3961654.8300000019</v>
      </c>
    </row>
    <row r="260" spans="1:6" ht="15.75" x14ac:dyDescent="0.25">
      <c r="A260" s="9" t="s">
        <v>50</v>
      </c>
      <c r="B260" s="12" t="s">
        <v>351</v>
      </c>
      <c r="C260" s="23">
        <v>21436048</v>
      </c>
      <c r="D260" s="23">
        <v>17587443.170000002</v>
      </c>
      <c r="E260" s="26">
        <f t="shared" si="15"/>
        <v>82.046108359152782</v>
      </c>
      <c r="F260" s="23">
        <f t="shared" si="14"/>
        <v>3848604.8299999982</v>
      </c>
    </row>
    <row r="261" spans="1:6" ht="63" x14ac:dyDescent="0.25">
      <c r="A261" s="9" t="s">
        <v>64</v>
      </c>
      <c r="B261" s="12" t="s">
        <v>352</v>
      </c>
      <c r="C261" s="23">
        <v>9807646</v>
      </c>
      <c r="D261" s="23">
        <v>7611662</v>
      </c>
      <c r="E261" s="26">
        <f t="shared" si="15"/>
        <v>77.609469183532923</v>
      </c>
      <c r="F261" s="23">
        <f t="shared" si="14"/>
        <v>2195984</v>
      </c>
    </row>
    <row r="262" spans="1:6" ht="15.75" x14ac:dyDescent="0.25">
      <c r="A262" s="9" t="s">
        <v>51</v>
      </c>
      <c r="B262" s="12" t="s">
        <v>353</v>
      </c>
      <c r="C262" s="23">
        <v>11628402</v>
      </c>
      <c r="D262" s="23">
        <v>9975781.1699999999</v>
      </c>
      <c r="E262" s="26">
        <f t="shared" si="15"/>
        <v>85.788065892458832</v>
      </c>
      <c r="F262" s="23">
        <f t="shared" si="14"/>
        <v>1652620.83</v>
      </c>
    </row>
    <row r="263" spans="1:6" ht="15.75" x14ac:dyDescent="0.25">
      <c r="A263" s="9" t="s">
        <v>66</v>
      </c>
      <c r="B263" s="12" t="s">
        <v>354</v>
      </c>
      <c r="C263" s="23">
        <v>593456.30000000005</v>
      </c>
      <c r="D263" s="23">
        <v>480406.3</v>
      </c>
      <c r="E263" s="26"/>
      <c r="F263" s="23"/>
    </row>
    <row r="264" spans="1:6" ht="15.75" x14ac:dyDescent="0.25">
      <c r="A264" s="9" t="s">
        <v>68</v>
      </c>
      <c r="B264" s="12" t="s">
        <v>355</v>
      </c>
      <c r="C264" s="23">
        <v>593456.30000000005</v>
      </c>
      <c r="D264" s="23">
        <v>480406.3</v>
      </c>
      <c r="E264" s="26"/>
      <c r="F264" s="23"/>
    </row>
    <row r="265" spans="1:6" ht="15.75" x14ac:dyDescent="0.25">
      <c r="A265" s="9" t="s">
        <v>18</v>
      </c>
      <c r="B265" s="12" t="s">
        <v>356</v>
      </c>
      <c r="C265" s="23">
        <v>108139</v>
      </c>
      <c r="D265" s="23">
        <v>108139</v>
      </c>
      <c r="E265" s="26">
        <f t="shared" si="15"/>
        <v>100</v>
      </c>
      <c r="F265" s="23">
        <f t="shared" si="14"/>
        <v>0</v>
      </c>
    </row>
    <row r="266" spans="1:6" ht="15.75" x14ac:dyDescent="0.25">
      <c r="A266" s="9" t="s">
        <v>23</v>
      </c>
      <c r="B266" s="12" t="s">
        <v>357</v>
      </c>
      <c r="C266" s="23">
        <v>2000</v>
      </c>
      <c r="D266" s="23">
        <v>2000</v>
      </c>
      <c r="E266" s="26">
        <f t="shared" si="15"/>
        <v>100</v>
      </c>
      <c r="F266" s="23">
        <f t="shared" si="14"/>
        <v>0</v>
      </c>
    </row>
    <row r="267" spans="1:6" ht="31.5" x14ac:dyDescent="0.25">
      <c r="A267" s="9" t="s">
        <v>24</v>
      </c>
      <c r="B267" s="12" t="s">
        <v>358</v>
      </c>
      <c r="C267" s="23">
        <v>2000</v>
      </c>
      <c r="D267" s="23">
        <v>2000</v>
      </c>
      <c r="E267" s="26">
        <f t="shared" si="15"/>
        <v>100</v>
      </c>
      <c r="F267" s="23">
        <f t="shared" si="14"/>
        <v>0</v>
      </c>
    </row>
    <row r="268" spans="1:6" ht="15.75" x14ac:dyDescent="0.25">
      <c r="A268" s="18" t="s">
        <v>19</v>
      </c>
      <c r="B268" s="13" t="s">
        <v>359</v>
      </c>
      <c r="C268" s="24">
        <v>106139</v>
      </c>
      <c r="D268" s="24">
        <v>106139</v>
      </c>
      <c r="E268" s="25">
        <f t="shared" si="15"/>
        <v>100</v>
      </c>
      <c r="F268" s="24">
        <f t="shared" si="14"/>
        <v>0</v>
      </c>
    </row>
    <row r="269" spans="1:6" ht="31.5" x14ac:dyDescent="0.25">
      <c r="A269" s="9" t="s">
        <v>25</v>
      </c>
      <c r="B269" s="12" t="s">
        <v>360</v>
      </c>
      <c r="C269" s="23">
        <v>95364</v>
      </c>
      <c r="D269" s="23">
        <v>95364</v>
      </c>
      <c r="E269" s="26">
        <f t="shared" si="15"/>
        <v>100</v>
      </c>
      <c r="F269" s="23">
        <f t="shared" si="14"/>
        <v>0</v>
      </c>
    </row>
    <row r="270" spans="1:6" ht="15.75" x14ac:dyDescent="0.25">
      <c r="A270" s="9" t="s">
        <v>26</v>
      </c>
      <c r="B270" s="12" t="s">
        <v>361</v>
      </c>
      <c r="C270" s="23">
        <v>10775</v>
      </c>
      <c r="D270" s="23">
        <v>10775</v>
      </c>
      <c r="E270" s="26">
        <f t="shared" si="15"/>
        <v>100</v>
      </c>
      <c r="F270" s="23">
        <f t="shared" si="14"/>
        <v>0</v>
      </c>
    </row>
    <row r="271" spans="1:6" ht="15.75" x14ac:dyDescent="0.25">
      <c r="A271" s="18" t="s">
        <v>72</v>
      </c>
      <c r="B271" s="13" t="s">
        <v>362</v>
      </c>
      <c r="C271" s="24">
        <v>273645901.31999999</v>
      </c>
      <c r="D271" s="24">
        <v>226103197.77000001</v>
      </c>
      <c r="E271" s="25">
        <f t="shared" si="15"/>
        <v>82.626195634334081</v>
      </c>
      <c r="F271" s="24">
        <f t="shared" si="14"/>
        <v>47542703.549999982</v>
      </c>
    </row>
    <row r="272" spans="1:6" ht="15.75" x14ac:dyDescent="0.25">
      <c r="A272" s="9" t="s">
        <v>73</v>
      </c>
      <c r="B272" s="12" t="s">
        <v>363</v>
      </c>
      <c r="C272" s="23">
        <v>177301689.34</v>
      </c>
      <c r="D272" s="23">
        <v>149584738.5</v>
      </c>
      <c r="E272" s="26">
        <f t="shared" si="15"/>
        <v>84.367350958033455</v>
      </c>
      <c r="F272" s="23">
        <f t="shared" si="14"/>
        <v>27716950.840000004</v>
      </c>
    </row>
    <row r="273" spans="1:6" ht="31.5" x14ac:dyDescent="0.25">
      <c r="A273" s="9" t="s">
        <v>34</v>
      </c>
      <c r="B273" s="12" t="s">
        <v>364</v>
      </c>
      <c r="C273" s="23">
        <v>177301689.34</v>
      </c>
      <c r="D273" s="23">
        <v>149584738.5</v>
      </c>
      <c r="E273" s="26">
        <f t="shared" si="15"/>
        <v>84.367350958033455</v>
      </c>
      <c r="F273" s="23">
        <f t="shared" si="14"/>
        <v>27716950.840000004</v>
      </c>
    </row>
    <row r="274" spans="1:6" ht="15.75" x14ac:dyDescent="0.25">
      <c r="A274" s="9" t="s">
        <v>50</v>
      </c>
      <c r="B274" s="12" t="s">
        <v>365</v>
      </c>
      <c r="C274" s="23">
        <v>130031291.63</v>
      </c>
      <c r="D274" s="23">
        <v>109639177.79000001</v>
      </c>
      <c r="E274" s="26">
        <f t="shared" si="15"/>
        <v>84.317533430318349</v>
      </c>
      <c r="F274" s="23">
        <f t="shared" si="14"/>
        <v>20392113.839999989</v>
      </c>
    </row>
    <row r="275" spans="1:6" ht="63" x14ac:dyDescent="0.25">
      <c r="A275" s="9" t="s">
        <v>64</v>
      </c>
      <c r="B275" s="12" t="s">
        <v>366</v>
      </c>
      <c r="C275" s="23">
        <v>123126963.53</v>
      </c>
      <c r="D275" s="23">
        <v>105830856.77</v>
      </c>
      <c r="E275" s="26">
        <f t="shared" si="15"/>
        <v>85.952624620856682</v>
      </c>
      <c r="F275" s="23">
        <f t="shared" si="14"/>
        <v>17296106.760000005</v>
      </c>
    </row>
    <row r="276" spans="1:6" ht="15.75" x14ac:dyDescent="0.25">
      <c r="A276" s="9" t="s">
        <v>51</v>
      </c>
      <c r="B276" s="12" t="s">
        <v>367</v>
      </c>
      <c r="C276" s="23">
        <v>6904328.0999999996</v>
      </c>
      <c r="D276" s="23">
        <v>3808321.02</v>
      </c>
      <c r="E276" s="26">
        <f t="shared" si="15"/>
        <v>55.158459517588689</v>
      </c>
      <c r="F276" s="23">
        <f t="shared" si="14"/>
        <v>3096007.0799999996</v>
      </c>
    </row>
    <row r="277" spans="1:6" ht="15.75" x14ac:dyDescent="0.25">
      <c r="A277" s="9" t="s">
        <v>66</v>
      </c>
      <c r="B277" s="12" t="s">
        <v>368</v>
      </c>
      <c r="C277" s="23">
        <v>47270397.710000001</v>
      </c>
      <c r="D277" s="23">
        <v>39945560.710000001</v>
      </c>
      <c r="E277" s="26">
        <f t="shared" si="15"/>
        <v>84.50438888850212</v>
      </c>
      <c r="F277" s="23">
        <f t="shared" si="14"/>
        <v>7324837</v>
      </c>
    </row>
    <row r="278" spans="1:6" ht="63" x14ac:dyDescent="0.25">
      <c r="A278" s="9" t="s">
        <v>67</v>
      </c>
      <c r="B278" s="12" t="s">
        <v>369</v>
      </c>
      <c r="C278" s="23">
        <v>44975449.710000001</v>
      </c>
      <c r="D278" s="23">
        <v>37675449.710000001</v>
      </c>
      <c r="E278" s="26">
        <f t="shared" si="15"/>
        <v>83.768922718794087</v>
      </c>
      <c r="F278" s="23">
        <f t="shared" si="14"/>
        <v>7300000</v>
      </c>
    </row>
    <row r="279" spans="1:6" ht="15.75" x14ac:dyDescent="0.25">
      <c r="A279" s="9" t="s">
        <v>68</v>
      </c>
      <c r="B279" s="12" t="s">
        <v>370</v>
      </c>
      <c r="C279" s="23">
        <v>2294948</v>
      </c>
      <c r="D279" s="23">
        <v>2270111</v>
      </c>
      <c r="E279" s="26">
        <f t="shared" ref="E279:E363" si="16">D279*100/C279</f>
        <v>98.917753256282936</v>
      </c>
      <c r="F279" s="23">
        <f t="shared" ref="F279:F363" si="17">C279-D279</f>
        <v>24837</v>
      </c>
    </row>
    <row r="280" spans="1:6" ht="15.75" x14ac:dyDescent="0.25">
      <c r="A280" s="9" t="s">
        <v>74</v>
      </c>
      <c r="B280" s="12" t="s">
        <v>371</v>
      </c>
      <c r="C280" s="23">
        <v>96344211.980000004</v>
      </c>
      <c r="D280" s="23">
        <v>76518459.269999996</v>
      </c>
      <c r="E280" s="26">
        <f t="shared" si="16"/>
        <v>79.42195768427105</v>
      </c>
      <c r="F280" s="23">
        <f t="shared" si="17"/>
        <v>19825752.710000008</v>
      </c>
    </row>
    <row r="281" spans="1:6" ht="78.75" x14ac:dyDescent="0.25">
      <c r="A281" s="9" t="s">
        <v>9</v>
      </c>
      <c r="B281" s="12" t="s">
        <v>372</v>
      </c>
      <c r="C281" s="23">
        <v>24372798.260000002</v>
      </c>
      <c r="D281" s="23">
        <v>17463382.079999998</v>
      </c>
      <c r="E281" s="26">
        <f t="shared" si="16"/>
        <v>71.651116518124397</v>
      </c>
      <c r="F281" s="23">
        <f t="shared" si="17"/>
        <v>6909416.1800000034</v>
      </c>
    </row>
    <row r="282" spans="1:6" ht="31.5" x14ac:dyDescent="0.25">
      <c r="A282" s="9" t="s">
        <v>10</v>
      </c>
      <c r="B282" s="12" t="s">
        <v>373</v>
      </c>
      <c r="C282" s="23">
        <v>24372798.260000002</v>
      </c>
      <c r="D282" s="23">
        <v>17463382.079999998</v>
      </c>
      <c r="E282" s="26">
        <f t="shared" si="16"/>
        <v>71.651116518124397</v>
      </c>
      <c r="F282" s="23">
        <f t="shared" si="17"/>
        <v>6909416.1800000034</v>
      </c>
    </row>
    <row r="283" spans="1:6" ht="31.5" x14ac:dyDescent="0.25">
      <c r="A283" s="9" t="s">
        <v>11</v>
      </c>
      <c r="B283" s="12" t="s">
        <v>374</v>
      </c>
      <c r="C283" s="23">
        <v>18073214</v>
      </c>
      <c r="D283" s="23">
        <v>13068047.539999999</v>
      </c>
      <c r="E283" s="26">
        <f t="shared" si="16"/>
        <v>72.306162810886875</v>
      </c>
      <c r="F283" s="23">
        <f t="shared" si="17"/>
        <v>5005166.4600000009</v>
      </c>
    </row>
    <row r="284" spans="1:6" ht="47.25" x14ac:dyDescent="0.25">
      <c r="A284" s="9" t="s">
        <v>12</v>
      </c>
      <c r="B284" s="12" t="s">
        <v>375</v>
      </c>
      <c r="C284" s="23">
        <v>829698</v>
      </c>
      <c r="D284" s="23">
        <v>686555.17</v>
      </c>
      <c r="E284" s="26">
        <f t="shared" si="16"/>
        <v>82.747598523800221</v>
      </c>
      <c r="F284" s="23">
        <f t="shared" si="17"/>
        <v>143142.82999999996</v>
      </c>
    </row>
    <row r="285" spans="1:6" ht="47.25" x14ac:dyDescent="0.25">
      <c r="A285" s="9" t="s">
        <v>13</v>
      </c>
      <c r="B285" s="12" t="s">
        <v>376</v>
      </c>
      <c r="C285" s="23">
        <v>5469886.2599999998</v>
      </c>
      <c r="D285" s="23">
        <v>3708779.37</v>
      </c>
      <c r="E285" s="26">
        <f t="shared" si="16"/>
        <v>67.803592135387476</v>
      </c>
      <c r="F285" s="23">
        <f t="shared" si="17"/>
        <v>1761106.8899999997</v>
      </c>
    </row>
    <row r="286" spans="1:6" ht="31.5" x14ac:dyDescent="0.25">
      <c r="A286" s="9" t="s">
        <v>15</v>
      </c>
      <c r="B286" s="12" t="s">
        <v>377</v>
      </c>
      <c r="C286" s="23">
        <v>3564461</v>
      </c>
      <c r="D286" s="23">
        <v>2642913.39</v>
      </c>
      <c r="E286" s="26">
        <f t="shared" si="16"/>
        <v>74.146228279675384</v>
      </c>
      <c r="F286" s="23">
        <f t="shared" si="17"/>
        <v>921547.60999999987</v>
      </c>
    </row>
    <row r="287" spans="1:6" ht="31.5" x14ac:dyDescent="0.25">
      <c r="A287" s="9" t="s">
        <v>16</v>
      </c>
      <c r="B287" s="12" t="s">
        <v>378</v>
      </c>
      <c r="C287" s="23">
        <v>3564461</v>
      </c>
      <c r="D287" s="23">
        <v>2642913.39</v>
      </c>
      <c r="E287" s="26">
        <f t="shared" si="16"/>
        <v>74.146228279675384</v>
      </c>
      <c r="F287" s="23">
        <f t="shared" si="17"/>
        <v>921547.60999999987</v>
      </c>
    </row>
    <row r="288" spans="1:6" ht="31.5" x14ac:dyDescent="0.25">
      <c r="A288" s="9" t="s">
        <v>97</v>
      </c>
      <c r="B288" s="12" t="s">
        <v>379</v>
      </c>
      <c r="C288" s="23">
        <v>1737808.59</v>
      </c>
      <c r="D288" s="23">
        <v>1299164.26</v>
      </c>
      <c r="E288" s="26">
        <f t="shared" si="16"/>
        <v>74.758766153871989</v>
      </c>
      <c r="F288" s="23">
        <f t="shared" si="17"/>
        <v>438644.33000000007</v>
      </c>
    </row>
    <row r="289" spans="1:6" ht="15.75" x14ac:dyDescent="0.25">
      <c r="A289" s="9" t="s">
        <v>17</v>
      </c>
      <c r="B289" s="12" t="s">
        <v>380</v>
      </c>
      <c r="C289" s="23">
        <v>1035652.41</v>
      </c>
      <c r="D289" s="23">
        <v>754488.84</v>
      </c>
      <c r="E289" s="26">
        <f t="shared" si="16"/>
        <v>72.851550647190592</v>
      </c>
      <c r="F289" s="23">
        <f t="shared" si="17"/>
        <v>281163.57000000007</v>
      </c>
    </row>
    <row r="290" spans="1:6" ht="15.75" x14ac:dyDescent="0.25">
      <c r="A290" s="9" t="s">
        <v>22</v>
      </c>
      <c r="B290" s="12" t="s">
        <v>381</v>
      </c>
      <c r="C290" s="23">
        <v>791000</v>
      </c>
      <c r="D290" s="23">
        <v>589260.29</v>
      </c>
      <c r="E290" s="26">
        <f t="shared" si="16"/>
        <v>74.495611883691524</v>
      </c>
      <c r="F290" s="23">
        <f t="shared" si="17"/>
        <v>201739.70999999996</v>
      </c>
    </row>
    <row r="291" spans="1:6" ht="15.75" x14ac:dyDescent="0.25">
      <c r="A291" s="9" t="s">
        <v>28</v>
      </c>
      <c r="B291" s="12" t="s">
        <v>382</v>
      </c>
      <c r="C291" s="23">
        <v>1922.19</v>
      </c>
      <c r="D291" s="23">
        <v>1922.19</v>
      </c>
      <c r="E291" s="26">
        <f t="shared" si="16"/>
        <v>100</v>
      </c>
      <c r="F291" s="23">
        <f t="shared" si="17"/>
        <v>0</v>
      </c>
    </row>
    <row r="292" spans="1:6" ht="31.5" x14ac:dyDescent="0.25">
      <c r="A292" s="9" t="s">
        <v>29</v>
      </c>
      <c r="B292" s="12" t="s">
        <v>383</v>
      </c>
      <c r="C292" s="23">
        <v>1922.19</v>
      </c>
      <c r="D292" s="23">
        <v>1922.19</v>
      </c>
      <c r="E292" s="26">
        <f t="shared" si="16"/>
        <v>100</v>
      </c>
      <c r="F292" s="23">
        <f t="shared" si="17"/>
        <v>0</v>
      </c>
    </row>
    <row r="293" spans="1:6" ht="31.5" x14ac:dyDescent="0.25">
      <c r="A293" s="9" t="s">
        <v>30</v>
      </c>
      <c r="B293" s="12" t="s">
        <v>384</v>
      </c>
      <c r="C293" s="23">
        <v>1922.19</v>
      </c>
      <c r="D293" s="23">
        <v>1922.19</v>
      </c>
      <c r="E293" s="26">
        <f t="shared" ref="E293" si="18">D293*100/C293</f>
        <v>100</v>
      </c>
      <c r="F293" s="23">
        <f t="shared" ref="F293" si="19">C293-D293</f>
        <v>0</v>
      </c>
    </row>
    <row r="294" spans="1:6" ht="31.5" x14ac:dyDescent="0.25">
      <c r="A294" s="9" t="s">
        <v>34</v>
      </c>
      <c r="B294" s="12" t="s">
        <v>385</v>
      </c>
      <c r="C294" s="23">
        <v>68401986.530000001</v>
      </c>
      <c r="D294" s="23">
        <v>56408897.609999999</v>
      </c>
      <c r="E294" s="26">
        <f>D294*100/C294</f>
        <v>82.46675348421347</v>
      </c>
      <c r="F294" s="23">
        <f t="shared" si="17"/>
        <v>11993088.920000002</v>
      </c>
    </row>
    <row r="295" spans="1:6" ht="15.75" x14ac:dyDescent="0.25">
      <c r="A295" s="9" t="s">
        <v>50</v>
      </c>
      <c r="B295" s="12" t="s">
        <v>386</v>
      </c>
      <c r="C295" s="23">
        <v>68401986.530000001</v>
      </c>
      <c r="D295" s="23">
        <v>56408897.609999999</v>
      </c>
      <c r="E295" s="26">
        <f t="shared" si="16"/>
        <v>82.46675348421347</v>
      </c>
      <c r="F295" s="23">
        <f t="shared" si="17"/>
        <v>11993088.920000002</v>
      </c>
    </row>
    <row r="296" spans="1:6" ht="63" x14ac:dyDescent="0.25">
      <c r="A296" s="9" t="s">
        <v>64</v>
      </c>
      <c r="B296" s="12" t="s">
        <v>387</v>
      </c>
      <c r="C296" s="23">
        <v>67063694.979999997</v>
      </c>
      <c r="D296" s="23">
        <v>55070606.060000002</v>
      </c>
      <c r="E296" s="26">
        <f t="shared" si="16"/>
        <v>82.116868264451242</v>
      </c>
      <c r="F296" s="23">
        <f t="shared" si="17"/>
        <v>11993088.919999994</v>
      </c>
    </row>
    <row r="297" spans="1:6" ht="15.75" x14ac:dyDescent="0.25">
      <c r="A297" s="9" t="s">
        <v>51</v>
      </c>
      <c r="B297" s="12" t="s">
        <v>388</v>
      </c>
      <c r="C297" s="23">
        <v>1338291.55</v>
      </c>
      <c r="D297" s="23">
        <v>1338291.55</v>
      </c>
      <c r="E297" s="26">
        <f t="shared" si="16"/>
        <v>100</v>
      </c>
      <c r="F297" s="23">
        <f t="shared" si="17"/>
        <v>0</v>
      </c>
    </row>
    <row r="298" spans="1:6" ht="15.75" x14ac:dyDescent="0.25">
      <c r="A298" s="9" t="s">
        <v>18</v>
      </c>
      <c r="B298" s="12" t="s">
        <v>389</v>
      </c>
      <c r="C298" s="23">
        <v>3044</v>
      </c>
      <c r="D298" s="23">
        <v>1344</v>
      </c>
      <c r="E298" s="26">
        <f t="shared" si="16"/>
        <v>44.152431011826543</v>
      </c>
      <c r="F298" s="23">
        <f t="shared" si="17"/>
        <v>1700</v>
      </c>
    </row>
    <row r="299" spans="1:6" ht="15.75" x14ac:dyDescent="0.25">
      <c r="A299" s="18" t="s">
        <v>19</v>
      </c>
      <c r="B299" s="13" t="s">
        <v>390</v>
      </c>
      <c r="C299" s="24">
        <v>3044</v>
      </c>
      <c r="D299" s="24">
        <v>1344</v>
      </c>
      <c r="E299" s="25">
        <f t="shared" si="16"/>
        <v>44.152431011826543</v>
      </c>
      <c r="F299" s="24">
        <f t="shared" si="17"/>
        <v>1700</v>
      </c>
    </row>
    <row r="300" spans="1:6" ht="31.5" x14ac:dyDescent="0.25">
      <c r="A300" s="9" t="s">
        <v>25</v>
      </c>
      <c r="B300" s="12" t="s">
        <v>391</v>
      </c>
      <c r="C300" s="23">
        <v>150</v>
      </c>
      <c r="D300" s="23">
        <v>150</v>
      </c>
      <c r="E300" s="26">
        <f t="shared" si="16"/>
        <v>100</v>
      </c>
      <c r="F300" s="23">
        <f t="shared" si="17"/>
        <v>0</v>
      </c>
    </row>
    <row r="301" spans="1:6" ht="15.75" x14ac:dyDescent="0.25">
      <c r="A301" s="9" t="s">
        <v>26</v>
      </c>
      <c r="B301" s="12" t="s">
        <v>392</v>
      </c>
      <c r="C301" s="23">
        <v>2894</v>
      </c>
      <c r="D301" s="23">
        <v>1194</v>
      </c>
      <c r="E301" s="26">
        <f t="shared" si="16"/>
        <v>41.25777470628887</v>
      </c>
      <c r="F301" s="23">
        <f t="shared" si="17"/>
        <v>1700</v>
      </c>
    </row>
    <row r="302" spans="1:6" ht="15.75" x14ac:dyDescent="0.25">
      <c r="A302" s="18" t="s">
        <v>75</v>
      </c>
      <c r="B302" s="13" t="s">
        <v>393</v>
      </c>
      <c r="C302" s="24">
        <v>136323550.58000001</v>
      </c>
      <c r="D302" s="24">
        <v>124507472.81999999</v>
      </c>
      <c r="E302" s="25">
        <f t="shared" si="16"/>
        <v>91.332328339654069</v>
      </c>
      <c r="F302" s="24">
        <f t="shared" si="17"/>
        <v>11816077.76000002</v>
      </c>
    </row>
    <row r="303" spans="1:6" ht="15.75" x14ac:dyDescent="0.25">
      <c r="A303" s="9" t="s">
        <v>76</v>
      </c>
      <c r="B303" s="12" t="s">
        <v>394</v>
      </c>
      <c r="C303" s="23">
        <v>23350000</v>
      </c>
      <c r="D303" s="23">
        <v>19330340.030000001</v>
      </c>
      <c r="E303" s="26">
        <f t="shared" si="16"/>
        <v>82.785182141327624</v>
      </c>
      <c r="F303" s="23">
        <f t="shared" si="17"/>
        <v>4019659.9699999988</v>
      </c>
    </row>
    <row r="304" spans="1:6" ht="15.75" x14ac:dyDescent="0.25">
      <c r="A304" s="9" t="s">
        <v>28</v>
      </c>
      <c r="B304" s="12" t="s">
        <v>395</v>
      </c>
      <c r="C304" s="23">
        <v>23350000</v>
      </c>
      <c r="D304" s="23">
        <v>19330340.030000001</v>
      </c>
      <c r="E304" s="26">
        <f t="shared" si="16"/>
        <v>82.785182141327624</v>
      </c>
      <c r="F304" s="23">
        <f t="shared" si="17"/>
        <v>4019659.9699999988</v>
      </c>
    </row>
    <row r="305" spans="1:6" ht="31.5" x14ac:dyDescent="0.25">
      <c r="A305" s="9" t="s">
        <v>29</v>
      </c>
      <c r="B305" s="12" t="s">
        <v>396</v>
      </c>
      <c r="C305" s="23">
        <v>23350000</v>
      </c>
      <c r="D305" s="23">
        <v>19330340.030000001</v>
      </c>
      <c r="E305" s="26">
        <f t="shared" si="16"/>
        <v>82.785182141327624</v>
      </c>
      <c r="F305" s="23">
        <f t="shared" si="17"/>
        <v>4019659.9699999988</v>
      </c>
    </row>
    <row r="306" spans="1:6" ht="31.5" x14ac:dyDescent="0.25">
      <c r="A306" s="9" t="s">
        <v>30</v>
      </c>
      <c r="B306" s="12" t="s">
        <v>397</v>
      </c>
      <c r="C306" s="23">
        <v>23350000</v>
      </c>
      <c r="D306" s="23">
        <v>19330340.030000001</v>
      </c>
      <c r="E306" s="26">
        <f t="shared" si="16"/>
        <v>82.785182141327624</v>
      </c>
      <c r="F306" s="23">
        <f t="shared" si="17"/>
        <v>4019659.9699999988</v>
      </c>
    </row>
    <row r="307" spans="1:6" ht="15.75" x14ac:dyDescent="0.25">
      <c r="A307" s="9" t="s">
        <v>77</v>
      </c>
      <c r="B307" s="12" t="s">
        <v>398</v>
      </c>
      <c r="C307" s="23">
        <v>12264204</v>
      </c>
      <c r="D307" s="23">
        <v>10085694</v>
      </c>
      <c r="E307" s="26">
        <f t="shared" si="16"/>
        <v>82.236841461541246</v>
      </c>
      <c r="F307" s="23">
        <f t="shared" si="17"/>
        <v>2178510</v>
      </c>
    </row>
    <row r="308" spans="1:6" ht="78.75" x14ac:dyDescent="0.25">
      <c r="A308" s="9" t="s">
        <v>9</v>
      </c>
      <c r="B308" s="12" t="s">
        <v>399</v>
      </c>
      <c r="C308" s="23">
        <v>7834206</v>
      </c>
      <c r="D308" s="23">
        <v>5655696</v>
      </c>
      <c r="E308" s="26">
        <f t="shared" si="16"/>
        <v>72.192331935106125</v>
      </c>
      <c r="F308" s="23">
        <f t="shared" si="17"/>
        <v>2178510</v>
      </c>
    </row>
    <row r="309" spans="1:6" ht="15.75" x14ac:dyDescent="0.25">
      <c r="A309" s="9" t="s">
        <v>39</v>
      </c>
      <c r="B309" s="12" t="s">
        <v>400</v>
      </c>
      <c r="C309" s="23">
        <v>7834206</v>
      </c>
      <c r="D309" s="23">
        <v>5655696</v>
      </c>
      <c r="E309" s="26">
        <f t="shared" si="16"/>
        <v>72.192331935106125</v>
      </c>
      <c r="F309" s="23">
        <f t="shared" si="17"/>
        <v>2178510</v>
      </c>
    </row>
    <row r="310" spans="1:6" ht="31.5" x14ac:dyDescent="0.25">
      <c r="A310" s="9" t="s">
        <v>41</v>
      </c>
      <c r="B310" s="12" t="s">
        <v>401</v>
      </c>
      <c r="C310" s="23">
        <v>7834206</v>
      </c>
      <c r="D310" s="23">
        <v>5655696</v>
      </c>
      <c r="E310" s="26">
        <f t="shared" si="16"/>
        <v>72.192331935106125</v>
      </c>
      <c r="F310" s="23">
        <f t="shared" si="17"/>
        <v>2178510</v>
      </c>
    </row>
    <row r="311" spans="1:6" ht="15.75" x14ac:dyDescent="0.25">
      <c r="A311" s="9" t="s">
        <v>28</v>
      </c>
      <c r="B311" s="12" t="s">
        <v>402</v>
      </c>
      <c r="C311" s="23">
        <v>4429998</v>
      </c>
      <c r="D311" s="23">
        <v>4429998</v>
      </c>
      <c r="E311" s="26">
        <f t="shared" si="16"/>
        <v>100</v>
      </c>
      <c r="F311" s="23">
        <f t="shared" si="17"/>
        <v>0</v>
      </c>
    </row>
    <row r="312" spans="1:6" ht="31.5" x14ac:dyDescent="0.25">
      <c r="A312" s="9" t="s">
        <v>29</v>
      </c>
      <c r="B312" s="12" t="s">
        <v>403</v>
      </c>
      <c r="C312" s="23">
        <v>4429998</v>
      </c>
      <c r="D312" s="23">
        <v>4429998</v>
      </c>
      <c r="E312" s="26">
        <f t="shared" ref="E312:E314" si="20">D312*100/C312</f>
        <v>100</v>
      </c>
      <c r="F312" s="23">
        <f t="shared" ref="F312:F314" si="21">C312-D312</f>
        <v>0</v>
      </c>
    </row>
    <row r="313" spans="1:6" ht="31.5" x14ac:dyDescent="0.25">
      <c r="A313" s="9" t="s">
        <v>30</v>
      </c>
      <c r="B313" s="12" t="s">
        <v>404</v>
      </c>
      <c r="C313" s="23">
        <v>4429998</v>
      </c>
      <c r="D313" s="23">
        <v>4429998</v>
      </c>
      <c r="E313" s="26">
        <f t="shared" si="20"/>
        <v>100</v>
      </c>
      <c r="F313" s="23">
        <f t="shared" si="21"/>
        <v>0</v>
      </c>
    </row>
    <row r="314" spans="1:6" ht="15.75" x14ac:dyDescent="0.25">
      <c r="A314" s="9" t="s">
        <v>78</v>
      </c>
      <c r="B314" s="12" t="s">
        <v>405</v>
      </c>
      <c r="C314" s="23">
        <v>100709346.58</v>
      </c>
      <c r="D314" s="23">
        <v>95091438.790000007</v>
      </c>
      <c r="E314" s="26">
        <f t="shared" si="20"/>
        <v>94.421661960106817</v>
      </c>
      <c r="F314" s="23">
        <f t="shared" si="21"/>
        <v>5617907.7899999917</v>
      </c>
    </row>
    <row r="315" spans="1:6" ht="31.5" x14ac:dyDescent="0.25">
      <c r="A315" s="9" t="s">
        <v>15</v>
      </c>
      <c r="B315" s="12" t="s">
        <v>406</v>
      </c>
      <c r="C315" s="23">
        <v>1129214.02</v>
      </c>
      <c r="D315" s="23">
        <v>598755.94999999995</v>
      </c>
      <c r="E315" s="26">
        <f t="shared" si="16"/>
        <v>53.024133547332319</v>
      </c>
      <c r="F315" s="23">
        <f t="shared" si="17"/>
        <v>530458.07000000007</v>
      </c>
    </row>
    <row r="316" spans="1:6" ht="31.5" x14ac:dyDescent="0.25">
      <c r="A316" s="9" t="s">
        <v>16</v>
      </c>
      <c r="B316" s="12" t="s">
        <v>407</v>
      </c>
      <c r="C316" s="23">
        <v>1129214.02</v>
      </c>
      <c r="D316" s="23">
        <v>598755.94999999995</v>
      </c>
      <c r="E316" s="26">
        <f t="shared" si="16"/>
        <v>53.024133547332319</v>
      </c>
      <c r="F316" s="23">
        <f t="shared" si="17"/>
        <v>530458.07000000007</v>
      </c>
    </row>
    <row r="317" spans="1:6" ht="15.75" x14ac:dyDescent="0.25">
      <c r="A317" s="9" t="s">
        <v>17</v>
      </c>
      <c r="B317" s="12" t="s">
        <v>408</v>
      </c>
      <c r="C317" s="23">
        <v>1129214.02</v>
      </c>
      <c r="D317" s="23">
        <v>598755.94999999995</v>
      </c>
      <c r="E317" s="26">
        <f t="shared" si="16"/>
        <v>53.024133547332319</v>
      </c>
      <c r="F317" s="23">
        <f t="shared" si="17"/>
        <v>530458.07000000007</v>
      </c>
    </row>
    <row r="318" spans="1:6" ht="15.75" x14ac:dyDescent="0.25">
      <c r="A318" s="9" t="s">
        <v>28</v>
      </c>
      <c r="B318" s="12" t="s">
        <v>409</v>
      </c>
      <c r="C318" s="23">
        <v>34859080.579999998</v>
      </c>
      <c r="D318" s="23">
        <v>34783583.789999999</v>
      </c>
      <c r="E318" s="26">
        <f t="shared" si="16"/>
        <v>99.783422887971085</v>
      </c>
      <c r="F318" s="23">
        <f t="shared" si="17"/>
        <v>75496.789999999106</v>
      </c>
    </row>
    <row r="319" spans="1:6" ht="31.5" x14ac:dyDescent="0.25">
      <c r="A319" s="9" t="s">
        <v>29</v>
      </c>
      <c r="B319" s="12" t="s">
        <v>410</v>
      </c>
      <c r="C319" s="23">
        <v>34859080.579999998</v>
      </c>
      <c r="D319" s="23">
        <v>34783583.789999999</v>
      </c>
      <c r="E319" s="26">
        <f t="shared" si="16"/>
        <v>99.783422887971085</v>
      </c>
      <c r="F319" s="23">
        <f t="shared" si="17"/>
        <v>75496.789999999106</v>
      </c>
    </row>
    <row r="320" spans="1:6" ht="15.75" x14ac:dyDescent="0.25">
      <c r="A320" s="9" t="s">
        <v>79</v>
      </c>
      <c r="B320" s="12" t="s">
        <v>411</v>
      </c>
      <c r="C320" s="23">
        <v>34859080.579999998</v>
      </c>
      <c r="D320" s="23">
        <v>34783583.789999999</v>
      </c>
      <c r="E320" s="26">
        <f t="shared" si="16"/>
        <v>99.783422887971085</v>
      </c>
      <c r="F320" s="23">
        <f t="shared" si="17"/>
        <v>75496.789999999106</v>
      </c>
    </row>
    <row r="321" spans="1:6" ht="31.5" x14ac:dyDescent="0.25">
      <c r="A321" s="9" t="s">
        <v>55</v>
      </c>
      <c r="B321" s="12" t="s">
        <v>412</v>
      </c>
      <c r="C321" s="23">
        <v>46166451.979999997</v>
      </c>
      <c r="D321" s="23">
        <v>46166451.649999999</v>
      </c>
      <c r="E321" s="26">
        <f t="shared" si="16"/>
        <v>99.999999285195244</v>
      </c>
      <c r="F321" s="23">
        <f t="shared" si="17"/>
        <v>0.32999999821186066</v>
      </c>
    </row>
    <row r="322" spans="1:6" ht="15.75" x14ac:dyDescent="0.25">
      <c r="A322" s="9" t="s">
        <v>56</v>
      </c>
      <c r="B322" s="12" t="s">
        <v>413</v>
      </c>
      <c r="C322" s="23">
        <v>46166451.979999997</v>
      </c>
      <c r="D322" s="23">
        <v>46166451.649999999</v>
      </c>
      <c r="E322" s="26">
        <f t="shared" si="16"/>
        <v>99.999999285195244</v>
      </c>
      <c r="F322" s="23">
        <f t="shared" si="17"/>
        <v>0.32999999821186066</v>
      </c>
    </row>
    <row r="323" spans="1:6" ht="47.25" x14ac:dyDescent="0.25">
      <c r="A323" s="9" t="s">
        <v>57</v>
      </c>
      <c r="B323" s="12" t="s">
        <v>414</v>
      </c>
      <c r="C323" s="23">
        <v>46166451.979999997</v>
      </c>
      <c r="D323" s="23">
        <v>46166451.649999999</v>
      </c>
      <c r="E323" s="26">
        <f t="shared" si="16"/>
        <v>99.999999285195244</v>
      </c>
      <c r="F323" s="23">
        <f t="shared" si="17"/>
        <v>0.32999999821186066</v>
      </c>
    </row>
    <row r="324" spans="1:6" ht="31.5" x14ac:dyDescent="0.25">
      <c r="A324" s="18" t="s">
        <v>34</v>
      </c>
      <c r="B324" s="13" t="s">
        <v>415</v>
      </c>
      <c r="C324" s="24">
        <v>18554600</v>
      </c>
      <c r="D324" s="24">
        <v>13542647.4</v>
      </c>
      <c r="E324" s="25">
        <f t="shared" si="16"/>
        <v>72.988085973289643</v>
      </c>
      <c r="F324" s="24">
        <f t="shared" si="17"/>
        <v>5011952.5999999996</v>
      </c>
    </row>
    <row r="325" spans="1:6" ht="15.75" x14ac:dyDescent="0.25">
      <c r="A325" s="9" t="s">
        <v>50</v>
      </c>
      <c r="B325" s="12" t="s">
        <v>416</v>
      </c>
      <c r="C325" s="23">
        <v>18554600</v>
      </c>
      <c r="D325" s="23">
        <v>13542647.4</v>
      </c>
      <c r="E325" s="26">
        <f t="shared" si="16"/>
        <v>72.988085973289643</v>
      </c>
      <c r="F325" s="23">
        <f t="shared" si="17"/>
        <v>5011952.5999999996</v>
      </c>
    </row>
    <row r="326" spans="1:6" ht="15.75" x14ac:dyDescent="0.25">
      <c r="A326" s="9" t="s">
        <v>51</v>
      </c>
      <c r="B326" s="12" t="s">
        <v>417</v>
      </c>
      <c r="C326" s="23">
        <v>18554600</v>
      </c>
      <c r="D326" s="23">
        <v>13542647.4</v>
      </c>
      <c r="E326" s="26">
        <f t="shared" si="16"/>
        <v>72.988085973289643</v>
      </c>
      <c r="F326" s="23">
        <f t="shared" si="17"/>
        <v>5011952.5999999996</v>
      </c>
    </row>
    <row r="327" spans="1:6" ht="15.75" x14ac:dyDescent="0.25">
      <c r="A327" s="18" t="s">
        <v>80</v>
      </c>
      <c r="B327" s="13" t="s">
        <v>418</v>
      </c>
      <c r="C327" s="24">
        <v>342406276.87</v>
      </c>
      <c r="D327" s="24">
        <v>218016350.11000001</v>
      </c>
      <c r="E327" s="25">
        <f t="shared" si="16"/>
        <v>63.671832217250319</v>
      </c>
      <c r="F327" s="24">
        <f t="shared" si="17"/>
        <v>124389926.75999999</v>
      </c>
    </row>
    <row r="328" spans="1:6" ht="15.75" x14ac:dyDescent="0.25">
      <c r="A328" s="9" t="s">
        <v>81</v>
      </c>
      <c r="B328" s="12" t="s">
        <v>419</v>
      </c>
      <c r="C328" s="23">
        <v>255373572.75999999</v>
      </c>
      <c r="D328" s="23">
        <v>158680945.72999999</v>
      </c>
      <c r="E328" s="26">
        <f t="shared" si="16"/>
        <v>62.13679200045037</v>
      </c>
      <c r="F328" s="23">
        <f t="shared" si="17"/>
        <v>96692627.030000001</v>
      </c>
    </row>
    <row r="329" spans="1:6" ht="31.5" x14ac:dyDescent="0.25">
      <c r="A329" s="9" t="s">
        <v>15</v>
      </c>
      <c r="B329" s="12" t="s">
        <v>420</v>
      </c>
      <c r="C329" s="23">
        <v>23034335.77</v>
      </c>
      <c r="D329" s="23">
        <v>22502455.16</v>
      </c>
      <c r="E329" s="26">
        <f t="shared" si="16"/>
        <v>97.69092273677488</v>
      </c>
      <c r="F329" s="23">
        <f t="shared" si="17"/>
        <v>531880.6099999994</v>
      </c>
    </row>
    <row r="330" spans="1:6" ht="31.5" x14ac:dyDescent="0.25">
      <c r="A330" s="9" t="s">
        <v>16</v>
      </c>
      <c r="B330" s="12" t="s">
        <v>421</v>
      </c>
      <c r="C330" s="23">
        <v>23034335.77</v>
      </c>
      <c r="D330" s="23">
        <v>22502455.16</v>
      </c>
      <c r="E330" s="26">
        <f t="shared" si="16"/>
        <v>97.69092273677488</v>
      </c>
      <c r="F330" s="23">
        <f t="shared" si="17"/>
        <v>531880.6099999994</v>
      </c>
    </row>
    <row r="331" spans="1:6" ht="15.75" x14ac:dyDescent="0.25">
      <c r="A331" s="9" t="s">
        <v>17</v>
      </c>
      <c r="B331" s="12" t="s">
        <v>422</v>
      </c>
      <c r="C331" s="23">
        <v>23034335.77</v>
      </c>
      <c r="D331" s="23">
        <v>22502455.16</v>
      </c>
      <c r="E331" s="26">
        <f t="shared" si="16"/>
        <v>97.69092273677488</v>
      </c>
      <c r="F331" s="23">
        <f t="shared" si="17"/>
        <v>531880.6099999994</v>
      </c>
    </row>
    <row r="332" spans="1:6" ht="31.5" x14ac:dyDescent="0.25">
      <c r="A332" s="9" t="s">
        <v>55</v>
      </c>
      <c r="B332" s="12" t="s">
        <v>423</v>
      </c>
      <c r="C332" s="23">
        <v>72364400.150000006</v>
      </c>
      <c r="D332" s="23">
        <v>2192284.0299999998</v>
      </c>
      <c r="E332" s="26">
        <f t="shared" si="16"/>
        <v>3.0295062564682911</v>
      </c>
      <c r="F332" s="23">
        <f t="shared" si="17"/>
        <v>70172116.120000005</v>
      </c>
    </row>
    <row r="333" spans="1:6" ht="15.75" x14ac:dyDescent="0.25">
      <c r="A333" s="9" t="s">
        <v>56</v>
      </c>
      <c r="B333" s="12" t="s">
        <v>424</v>
      </c>
      <c r="C333" s="23">
        <v>72364400.150000006</v>
      </c>
      <c r="D333" s="23">
        <v>2192284.0299999998</v>
      </c>
      <c r="E333" s="26">
        <f t="shared" si="16"/>
        <v>3.0295062564682911</v>
      </c>
      <c r="F333" s="23">
        <f t="shared" si="17"/>
        <v>70172116.120000005</v>
      </c>
    </row>
    <row r="334" spans="1:6" ht="47.25" x14ac:dyDescent="0.25">
      <c r="A334" s="9" t="s">
        <v>59</v>
      </c>
      <c r="B334" s="12" t="s">
        <v>425</v>
      </c>
      <c r="C334" s="23">
        <v>72364400.150000006</v>
      </c>
      <c r="D334" s="23">
        <v>2192284.0299999998</v>
      </c>
      <c r="E334" s="26">
        <f t="shared" si="16"/>
        <v>3.0295062564682911</v>
      </c>
      <c r="F334" s="23">
        <f t="shared" si="17"/>
        <v>70172116.120000005</v>
      </c>
    </row>
    <row r="335" spans="1:6" ht="31.5" x14ac:dyDescent="0.25">
      <c r="A335" s="9" t="s">
        <v>34</v>
      </c>
      <c r="B335" s="12" t="s">
        <v>426</v>
      </c>
      <c r="C335" s="23">
        <v>159974836.84</v>
      </c>
      <c r="D335" s="23">
        <v>133986206.54000001</v>
      </c>
      <c r="E335" s="26">
        <f t="shared" si="16"/>
        <v>83.754551144819899</v>
      </c>
      <c r="F335" s="23">
        <f t="shared" si="17"/>
        <v>25988630.299999997</v>
      </c>
    </row>
    <row r="336" spans="1:6" ht="15.75" x14ac:dyDescent="0.25">
      <c r="A336" s="9" t="s">
        <v>50</v>
      </c>
      <c r="B336" s="12" t="s">
        <v>427</v>
      </c>
      <c r="C336" s="23">
        <v>90667183.439999998</v>
      </c>
      <c r="D336" s="23">
        <v>77414733.359999999</v>
      </c>
      <c r="E336" s="26">
        <f t="shared" si="16"/>
        <v>85.383410427908629</v>
      </c>
      <c r="F336" s="23">
        <f t="shared" si="17"/>
        <v>13252450.079999998</v>
      </c>
    </row>
    <row r="337" spans="1:6" ht="63" x14ac:dyDescent="0.25">
      <c r="A337" s="9" t="s">
        <v>64</v>
      </c>
      <c r="B337" s="12" t="s">
        <v>428</v>
      </c>
      <c r="C337" s="23">
        <v>88605197.620000005</v>
      </c>
      <c r="D337" s="23">
        <v>75447761.620000005</v>
      </c>
      <c r="E337" s="26">
        <f t="shared" si="16"/>
        <v>85.150491897294629</v>
      </c>
      <c r="F337" s="23">
        <f t="shared" si="17"/>
        <v>13157436</v>
      </c>
    </row>
    <row r="338" spans="1:6" ht="15.75" x14ac:dyDescent="0.25">
      <c r="A338" s="9" t="s">
        <v>51</v>
      </c>
      <c r="B338" s="12" t="s">
        <v>429</v>
      </c>
      <c r="C338" s="23">
        <v>2061985.82</v>
      </c>
      <c r="D338" s="23">
        <v>1966971.74</v>
      </c>
      <c r="E338" s="26">
        <f t="shared" si="16"/>
        <v>95.392107982585443</v>
      </c>
      <c r="F338" s="23">
        <f t="shared" si="17"/>
        <v>95014.080000000075</v>
      </c>
    </row>
    <row r="339" spans="1:6" ht="15.75" x14ac:dyDescent="0.25">
      <c r="A339" s="9" t="s">
        <v>66</v>
      </c>
      <c r="B339" s="12" t="s">
        <v>430</v>
      </c>
      <c r="C339" s="23">
        <v>69307653.400000006</v>
      </c>
      <c r="D339" s="23">
        <v>56571473.18</v>
      </c>
      <c r="E339" s="26">
        <f t="shared" ref="E339" si="22">D339*100/C339</f>
        <v>81.623703018056588</v>
      </c>
      <c r="F339" s="23">
        <f t="shared" ref="F339" si="23">C339-D339</f>
        <v>12736180.220000006</v>
      </c>
    </row>
    <row r="340" spans="1:6" ht="63" x14ac:dyDescent="0.25">
      <c r="A340" s="9" t="s">
        <v>67</v>
      </c>
      <c r="B340" s="12" t="s">
        <v>431</v>
      </c>
      <c r="C340" s="23">
        <v>68263610.319999993</v>
      </c>
      <c r="D340" s="23">
        <v>56061832.32</v>
      </c>
      <c r="E340" s="26">
        <f t="shared" ref="E340:E346" si="24">D340*100/C340</f>
        <v>82.125501503946836</v>
      </c>
      <c r="F340" s="23">
        <f t="shared" ref="F340:F346" si="25">C340-D340</f>
        <v>12201777.999999993</v>
      </c>
    </row>
    <row r="341" spans="1:6" ht="15.75" x14ac:dyDescent="0.25">
      <c r="A341" s="9" t="s">
        <v>68</v>
      </c>
      <c r="B341" s="12" t="s">
        <v>432</v>
      </c>
      <c r="C341" s="23">
        <v>1044043.08</v>
      </c>
      <c r="D341" s="23">
        <v>509640.86</v>
      </c>
      <c r="E341" s="26">
        <f t="shared" si="24"/>
        <v>48.814160044047227</v>
      </c>
      <c r="F341" s="23">
        <f t="shared" si="25"/>
        <v>534402.22</v>
      </c>
    </row>
    <row r="342" spans="1:6" ht="15.75" x14ac:dyDescent="0.25">
      <c r="A342" s="9" t="s">
        <v>95</v>
      </c>
      <c r="B342" s="12" t="s">
        <v>433</v>
      </c>
      <c r="C342" s="23">
        <v>61279555.109999999</v>
      </c>
      <c r="D342" s="23">
        <v>40431110.149999999</v>
      </c>
      <c r="E342" s="26">
        <f t="shared" si="24"/>
        <v>65.978139164724752</v>
      </c>
      <c r="F342" s="23">
        <f t="shared" si="25"/>
        <v>20848444.960000001</v>
      </c>
    </row>
    <row r="343" spans="1:6" ht="31.5" x14ac:dyDescent="0.25">
      <c r="A343" s="9" t="s">
        <v>34</v>
      </c>
      <c r="B343" s="12" t="s">
        <v>434</v>
      </c>
      <c r="C343" s="23">
        <v>61279555.109999999</v>
      </c>
      <c r="D343" s="23">
        <v>40431110.149999999</v>
      </c>
      <c r="E343" s="26">
        <f t="shared" si="24"/>
        <v>65.978139164724752</v>
      </c>
      <c r="F343" s="23">
        <f t="shared" si="25"/>
        <v>20848444.960000001</v>
      </c>
    </row>
    <row r="344" spans="1:6" ht="15.75" x14ac:dyDescent="0.25">
      <c r="A344" s="9" t="s">
        <v>50</v>
      </c>
      <c r="B344" s="12" t="s">
        <v>435</v>
      </c>
      <c r="C344" s="23">
        <v>46248978.280000001</v>
      </c>
      <c r="D344" s="23">
        <v>30934631.140000001</v>
      </c>
      <c r="E344" s="26">
        <f t="shared" si="24"/>
        <v>66.887166572017946</v>
      </c>
      <c r="F344" s="23">
        <f t="shared" si="25"/>
        <v>15314347.140000001</v>
      </c>
    </row>
    <row r="345" spans="1:6" ht="63" x14ac:dyDescent="0.25">
      <c r="A345" s="9" t="s">
        <v>64</v>
      </c>
      <c r="B345" s="12" t="s">
        <v>436</v>
      </c>
      <c r="C345" s="23">
        <v>40545212.770000003</v>
      </c>
      <c r="D345" s="23">
        <v>26815175.690000001</v>
      </c>
      <c r="E345" s="26">
        <f t="shared" si="24"/>
        <v>66.136477916921777</v>
      </c>
      <c r="F345" s="23">
        <f t="shared" si="25"/>
        <v>13730037.080000002</v>
      </c>
    </row>
    <row r="346" spans="1:6" ht="15.75" x14ac:dyDescent="0.25">
      <c r="A346" s="9" t="s">
        <v>51</v>
      </c>
      <c r="B346" s="12" t="s">
        <v>437</v>
      </c>
      <c r="C346" s="23">
        <v>5703765.5099999998</v>
      </c>
      <c r="D346" s="23">
        <v>4119455.45</v>
      </c>
      <c r="E346" s="26">
        <f t="shared" si="24"/>
        <v>72.223436303222087</v>
      </c>
      <c r="F346" s="23">
        <f t="shared" si="25"/>
        <v>1584310.0599999996</v>
      </c>
    </row>
    <row r="347" spans="1:6" ht="15.75" x14ac:dyDescent="0.25">
      <c r="A347" s="9" t="s">
        <v>66</v>
      </c>
      <c r="B347" s="12" t="s">
        <v>438</v>
      </c>
      <c r="C347" s="23">
        <v>15030576.83</v>
      </c>
      <c r="D347" s="23">
        <v>9496479.0099999998</v>
      </c>
      <c r="E347" s="26">
        <f t="shared" si="16"/>
        <v>63.181068281063432</v>
      </c>
      <c r="F347" s="23">
        <f t="shared" si="17"/>
        <v>5534097.8200000003</v>
      </c>
    </row>
    <row r="348" spans="1:6" ht="63" x14ac:dyDescent="0.25">
      <c r="A348" s="9" t="s">
        <v>67</v>
      </c>
      <c r="B348" s="12" t="s">
        <v>439</v>
      </c>
      <c r="C348" s="23">
        <v>13934172.289999999</v>
      </c>
      <c r="D348" s="23">
        <v>8901834.2699999996</v>
      </c>
      <c r="E348" s="26">
        <f t="shared" si="16"/>
        <v>63.884916051945851</v>
      </c>
      <c r="F348" s="23">
        <f t="shared" si="17"/>
        <v>5032338.0199999996</v>
      </c>
    </row>
    <row r="349" spans="1:6" ht="15.75" x14ac:dyDescent="0.25">
      <c r="A349" s="9" t="s">
        <v>68</v>
      </c>
      <c r="B349" s="12" t="s">
        <v>440</v>
      </c>
      <c r="C349" s="23">
        <v>1096404.54</v>
      </c>
      <c r="D349" s="23">
        <v>594644.74</v>
      </c>
      <c r="E349" s="26">
        <f>D349*100/C349</f>
        <v>54.235888151284016</v>
      </c>
      <c r="F349" s="23">
        <f>C349-D349</f>
        <v>501759.80000000005</v>
      </c>
    </row>
    <row r="350" spans="1:6" ht="15.75" x14ac:dyDescent="0.25">
      <c r="A350" s="9" t="s">
        <v>82</v>
      </c>
      <c r="B350" s="12" t="s">
        <v>441</v>
      </c>
      <c r="C350" s="23">
        <v>25753149</v>
      </c>
      <c r="D350" s="23">
        <v>18904294.23</v>
      </c>
      <c r="E350" s="26">
        <f t="shared" si="16"/>
        <v>73.405757990993649</v>
      </c>
      <c r="F350" s="23">
        <f t="shared" si="17"/>
        <v>6848854.7699999996</v>
      </c>
    </row>
    <row r="351" spans="1:6" ht="78.75" x14ac:dyDescent="0.25">
      <c r="A351" s="9" t="s">
        <v>9</v>
      </c>
      <c r="B351" s="12" t="s">
        <v>442</v>
      </c>
      <c r="C351" s="23">
        <v>22709139.760000002</v>
      </c>
      <c r="D351" s="23">
        <v>16977390.09</v>
      </c>
      <c r="E351" s="26">
        <f t="shared" si="16"/>
        <v>74.760163834581107</v>
      </c>
      <c r="F351" s="23">
        <f t="shared" si="17"/>
        <v>5731749.6700000018</v>
      </c>
    </row>
    <row r="352" spans="1:6" ht="31.5" x14ac:dyDescent="0.25">
      <c r="A352" s="9" t="s">
        <v>10</v>
      </c>
      <c r="B352" s="12" t="s">
        <v>443</v>
      </c>
      <c r="C352" s="23">
        <v>22709139.760000002</v>
      </c>
      <c r="D352" s="23">
        <v>16977390.09</v>
      </c>
      <c r="E352" s="26">
        <f t="shared" si="16"/>
        <v>74.760163834581107</v>
      </c>
      <c r="F352" s="23">
        <f>C352-D352</f>
        <v>5731749.6700000018</v>
      </c>
    </row>
    <row r="353" spans="1:6" ht="31.5" x14ac:dyDescent="0.25">
      <c r="A353" s="9" t="s">
        <v>11</v>
      </c>
      <c r="B353" s="12" t="s">
        <v>444</v>
      </c>
      <c r="C353" s="23">
        <v>15072552.460000001</v>
      </c>
      <c r="D353" s="23">
        <v>11560550.689999999</v>
      </c>
      <c r="E353" s="26">
        <f t="shared" si="16"/>
        <v>76.699356135463731</v>
      </c>
      <c r="F353" s="23">
        <f t="shared" si="17"/>
        <v>3512001.7700000014</v>
      </c>
    </row>
    <row r="354" spans="1:6" ht="47.25" x14ac:dyDescent="0.25">
      <c r="A354" s="9" t="s">
        <v>12</v>
      </c>
      <c r="B354" s="12" t="s">
        <v>445</v>
      </c>
      <c r="C354" s="23">
        <v>723272.3</v>
      </c>
      <c r="D354" s="23">
        <v>686647.9</v>
      </c>
      <c r="E354" s="26">
        <f t="shared" si="16"/>
        <v>94.93629162903099</v>
      </c>
      <c r="F354" s="23">
        <f t="shared" si="17"/>
        <v>36624.400000000023</v>
      </c>
    </row>
    <row r="355" spans="1:6" ht="31.5" x14ac:dyDescent="0.25">
      <c r="A355" s="9" t="s">
        <v>96</v>
      </c>
      <c r="B355" s="12" t="s">
        <v>446</v>
      </c>
      <c r="C355" s="23">
        <v>2350979</v>
      </c>
      <c r="D355" s="23">
        <v>1490366.5</v>
      </c>
      <c r="E355" s="26">
        <f t="shared" si="16"/>
        <v>63.393441625807803</v>
      </c>
      <c r="F355" s="23">
        <f t="shared" si="17"/>
        <v>860612.5</v>
      </c>
    </row>
    <row r="356" spans="1:6" ht="47.25" x14ac:dyDescent="0.25">
      <c r="A356" s="9" t="s">
        <v>13</v>
      </c>
      <c r="B356" s="12" t="s">
        <v>447</v>
      </c>
      <c r="C356" s="23">
        <v>4562336</v>
      </c>
      <c r="D356" s="23">
        <v>3239825</v>
      </c>
      <c r="E356" s="26">
        <f t="shared" si="16"/>
        <v>71.012415569567864</v>
      </c>
      <c r="F356" s="23">
        <f t="shared" si="17"/>
        <v>1322511</v>
      </c>
    </row>
    <row r="357" spans="1:6" ht="31.5" x14ac:dyDescent="0.25">
      <c r="A357" s="9" t="s">
        <v>15</v>
      </c>
      <c r="B357" s="12" t="s">
        <v>448</v>
      </c>
      <c r="C357" s="23">
        <v>2967887.7</v>
      </c>
      <c r="D357" s="23">
        <v>1850782.6</v>
      </c>
      <c r="E357" s="26">
        <f t="shared" si="16"/>
        <v>62.360263833432775</v>
      </c>
      <c r="F357" s="23">
        <f t="shared" si="17"/>
        <v>1117105.1000000001</v>
      </c>
    </row>
    <row r="358" spans="1:6" ht="31.5" x14ac:dyDescent="0.25">
      <c r="A358" s="9" t="s">
        <v>16</v>
      </c>
      <c r="B358" s="12" t="s">
        <v>449</v>
      </c>
      <c r="C358" s="23">
        <v>2967887.7</v>
      </c>
      <c r="D358" s="23">
        <v>1850782.6</v>
      </c>
      <c r="E358" s="26">
        <f t="shared" si="16"/>
        <v>62.360263833432775</v>
      </c>
      <c r="F358" s="23">
        <f t="shared" si="17"/>
        <v>1117105.1000000001</v>
      </c>
    </row>
    <row r="359" spans="1:6" ht="31.5" x14ac:dyDescent="0.25">
      <c r="A359" s="9" t="s">
        <v>97</v>
      </c>
      <c r="B359" s="12" t="s">
        <v>450</v>
      </c>
      <c r="C359" s="23">
        <v>601572.25</v>
      </c>
      <c r="D359" s="23">
        <v>402503.96</v>
      </c>
      <c r="E359" s="26">
        <f t="shared" si="16"/>
        <v>66.908664753069971</v>
      </c>
      <c r="F359" s="23">
        <f t="shared" si="17"/>
        <v>199068.28999999998</v>
      </c>
    </row>
    <row r="360" spans="1:6" ht="15.75" x14ac:dyDescent="0.25">
      <c r="A360" s="9" t="s">
        <v>17</v>
      </c>
      <c r="B360" s="12" t="s">
        <v>451</v>
      </c>
      <c r="C360" s="23">
        <v>2077002.3</v>
      </c>
      <c r="D360" s="23">
        <v>1235317.58</v>
      </c>
      <c r="E360" s="26">
        <f t="shared" si="16"/>
        <v>59.475985173439625</v>
      </c>
      <c r="F360" s="23">
        <f t="shared" si="17"/>
        <v>841684.72</v>
      </c>
    </row>
    <row r="361" spans="1:6" ht="15.75" x14ac:dyDescent="0.25">
      <c r="A361" s="9" t="s">
        <v>22</v>
      </c>
      <c r="B361" s="12" t="s">
        <v>452</v>
      </c>
      <c r="C361" s="23">
        <v>289313.15000000002</v>
      </c>
      <c r="D361" s="23">
        <v>212961.06</v>
      </c>
      <c r="E361" s="26">
        <f t="shared" si="16"/>
        <v>73.60918782986532</v>
      </c>
      <c r="F361" s="23">
        <f t="shared" si="17"/>
        <v>76352.090000000026</v>
      </c>
    </row>
    <row r="362" spans="1:6" ht="15.75" x14ac:dyDescent="0.25">
      <c r="A362" s="22" t="s">
        <v>28</v>
      </c>
      <c r="B362" s="21" t="s">
        <v>453</v>
      </c>
      <c r="C362" s="23">
        <v>73061.539999999994</v>
      </c>
      <c r="D362" s="23">
        <v>73061.539999999994</v>
      </c>
      <c r="E362" s="26">
        <f t="shared" ref="E362" si="26">D362*100/C362</f>
        <v>100</v>
      </c>
      <c r="F362" s="23">
        <f t="shared" ref="F362" si="27">C362-D362</f>
        <v>0</v>
      </c>
    </row>
    <row r="363" spans="1:6" ht="31.5" x14ac:dyDescent="0.25">
      <c r="A363" s="9" t="s">
        <v>29</v>
      </c>
      <c r="B363" s="12" t="s">
        <v>454</v>
      </c>
      <c r="C363" s="23">
        <v>4524.54</v>
      </c>
      <c r="D363" s="23">
        <v>4524.54</v>
      </c>
      <c r="E363" s="26">
        <f t="shared" si="16"/>
        <v>100</v>
      </c>
      <c r="F363" s="23">
        <f t="shared" si="17"/>
        <v>0</v>
      </c>
    </row>
    <row r="364" spans="1:6" ht="31.5" x14ac:dyDescent="0.25">
      <c r="A364" s="9" t="s">
        <v>30</v>
      </c>
      <c r="B364" s="12" t="s">
        <v>455</v>
      </c>
      <c r="C364" s="23">
        <v>4524.54</v>
      </c>
      <c r="D364" s="23">
        <v>4524.54</v>
      </c>
      <c r="E364" s="26">
        <f t="shared" ref="E364:E377" si="28">D364*100/C364</f>
        <v>100</v>
      </c>
      <c r="F364" s="23">
        <f t="shared" ref="F364:F377" si="29">C364-D364</f>
        <v>0</v>
      </c>
    </row>
    <row r="365" spans="1:6" ht="15.75" x14ac:dyDescent="0.25">
      <c r="A365" s="9" t="s">
        <v>98</v>
      </c>
      <c r="B365" s="12" t="s">
        <v>456</v>
      </c>
      <c r="C365" s="23">
        <v>68537</v>
      </c>
      <c r="D365" s="23">
        <v>68537</v>
      </c>
      <c r="E365" s="26">
        <f t="shared" si="28"/>
        <v>100</v>
      </c>
      <c r="F365" s="23">
        <f t="shared" si="29"/>
        <v>0</v>
      </c>
    </row>
    <row r="366" spans="1:6" ht="15.75" x14ac:dyDescent="0.25">
      <c r="A366" s="7" t="s">
        <v>18</v>
      </c>
      <c r="B366" s="13" t="s">
        <v>457</v>
      </c>
      <c r="C366" s="24">
        <v>3060</v>
      </c>
      <c r="D366" s="24">
        <v>3060</v>
      </c>
      <c r="E366" s="25">
        <f t="shared" si="28"/>
        <v>100</v>
      </c>
      <c r="F366" s="24">
        <f t="shared" si="29"/>
        <v>0</v>
      </c>
    </row>
    <row r="367" spans="1:6" ht="15.75" x14ac:dyDescent="0.25">
      <c r="A367" s="8" t="s">
        <v>19</v>
      </c>
      <c r="B367" s="12" t="s">
        <v>458</v>
      </c>
      <c r="C367" s="23">
        <v>3060</v>
      </c>
      <c r="D367" s="23">
        <v>3060</v>
      </c>
      <c r="E367" s="26">
        <f t="shared" si="28"/>
        <v>100</v>
      </c>
      <c r="F367" s="23">
        <f t="shared" si="29"/>
        <v>0</v>
      </c>
    </row>
    <row r="368" spans="1:6" ht="15.75" x14ac:dyDescent="0.25">
      <c r="A368" s="8" t="s">
        <v>26</v>
      </c>
      <c r="B368" s="12" t="s">
        <v>459</v>
      </c>
      <c r="C368" s="23">
        <v>3060</v>
      </c>
      <c r="D368" s="23">
        <v>3060</v>
      </c>
      <c r="E368" s="26">
        <f t="shared" si="28"/>
        <v>100</v>
      </c>
      <c r="F368" s="23">
        <f t="shared" si="29"/>
        <v>0</v>
      </c>
    </row>
    <row r="369" spans="1:6" ht="15.75" x14ac:dyDescent="0.25">
      <c r="A369" s="7" t="s">
        <v>83</v>
      </c>
      <c r="B369" s="13" t="s">
        <v>460</v>
      </c>
      <c r="C369" s="24">
        <v>7000000</v>
      </c>
      <c r="D369" s="24">
        <v>5800000</v>
      </c>
      <c r="E369" s="25">
        <f t="shared" si="28"/>
        <v>82.857142857142861</v>
      </c>
      <c r="F369" s="24">
        <f t="shared" si="29"/>
        <v>1200000</v>
      </c>
    </row>
    <row r="370" spans="1:6" ht="15.75" x14ac:dyDescent="0.25">
      <c r="A370" s="8" t="s">
        <v>84</v>
      </c>
      <c r="B370" s="12" t="s">
        <v>461</v>
      </c>
      <c r="C370" s="23">
        <v>7000000</v>
      </c>
      <c r="D370" s="23">
        <v>5800000</v>
      </c>
      <c r="E370" s="26">
        <f t="shared" si="28"/>
        <v>82.857142857142861</v>
      </c>
      <c r="F370" s="23">
        <f t="shared" si="29"/>
        <v>1200000</v>
      </c>
    </row>
    <row r="371" spans="1:6" ht="31.5" x14ac:dyDescent="0.25">
      <c r="A371" s="7" t="s">
        <v>34</v>
      </c>
      <c r="B371" s="13" t="s">
        <v>462</v>
      </c>
      <c r="C371" s="24">
        <v>7000000</v>
      </c>
      <c r="D371" s="24">
        <v>5800000</v>
      </c>
      <c r="E371" s="25">
        <f t="shared" si="28"/>
        <v>82.857142857142861</v>
      </c>
      <c r="F371" s="24">
        <f t="shared" si="29"/>
        <v>1200000</v>
      </c>
    </row>
    <row r="372" spans="1:6" ht="15.75" x14ac:dyDescent="0.25">
      <c r="A372" s="8" t="s">
        <v>50</v>
      </c>
      <c r="B372" s="12" t="s">
        <v>463</v>
      </c>
      <c r="C372" s="23">
        <v>7000000</v>
      </c>
      <c r="D372" s="23">
        <v>5800000</v>
      </c>
      <c r="E372" s="26">
        <f t="shared" si="28"/>
        <v>82.857142857142861</v>
      </c>
      <c r="F372" s="23">
        <f t="shared" si="29"/>
        <v>1200000</v>
      </c>
    </row>
    <row r="373" spans="1:6" ht="63" x14ac:dyDescent="0.25">
      <c r="A373" s="8" t="s">
        <v>64</v>
      </c>
      <c r="B373" s="12" t="s">
        <v>464</v>
      </c>
      <c r="C373" s="23">
        <v>7000000</v>
      </c>
      <c r="D373" s="23">
        <v>5800000</v>
      </c>
      <c r="E373" s="26">
        <f t="shared" si="28"/>
        <v>82.857142857142861</v>
      </c>
      <c r="F373" s="23">
        <f t="shared" si="29"/>
        <v>1200000</v>
      </c>
    </row>
    <row r="374" spans="1:6" ht="31.5" x14ac:dyDescent="0.25">
      <c r="A374" s="7" t="s">
        <v>85</v>
      </c>
      <c r="B374" s="13" t="s">
        <v>465</v>
      </c>
      <c r="C374" s="24">
        <v>7744000</v>
      </c>
      <c r="D374" s="24">
        <v>6421975.6699999999</v>
      </c>
      <c r="E374" s="25">
        <f t="shared" si="28"/>
        <v>82.928404829545457</v>
      </c>
      <c r="F374" s="24">
        <f t="shared" si="29"/>
        <v>1322024.33</v>
      </c>
    </row>
    <row r="375" spans="1:6" ht="31.5" x14ac:dyDescent="0.25">
      <c r="A375" s="8" t="s">
        <v>86</v>
      </c>
      <c r="B375" s="12" t="s">
        <v>466</v>
      </c>
      <c r="C375" s="23">
        <v>7744000</v>
      </c>
      <c r="D375" s="23">
        <v>6421975.6699999999</v>
      </c>
      <c r="E375" s="26">
        <f>D375*100/C375</f>
        <v>82.928404829545457</v>
      </c>
      <c r="F375" s="23">
        <f t="shared" si="29"/>
        <v>1322024.33</v>
      </c>
    </row>
    <row r="376" spans="1:6" ht="15.75" x14ac:dyDescent="0.25">
      <c r="A376" s="8" t="s">
        <v>87</v>
      </c>
      <c r="B376" s="12" t="s">
        <v>467</v>
      </c>
      <c r="C376" s="23">
        <v>7744000</v>
      </c>
      <c r="D376" s="23">
        <v>6421975.6699999999</v>
      </c>
      <c r="E376" s="26">
        <f t="shared" si="28"/>
        <v>82.928404829545457</v>
      </c>
      <c r="F376" s="23">
        <f t="shared" si="29"/>
        <v>1322024.33</v>
      </c>
    </row>
    <row r="377" spans="1:6" ht="15.75" x14ac:dyDescent="0.25">
      <c r="A377" s="8" t="s">
        <v>88</v>
      </c>
      <c r="B377" s="12" t="s">
        <v>468</v>
      </c>
      <c r="C377" s="23">
        <v>7744000</v>
      </c>
      <c r="D377" s="23">
        <v>6421975.6699999999</v>
      </c>
      <c r="E377" s="26">
        <f t="shared" si="28"/>
        <v>82.928404829545457</v>
      </c>
      <c r="F377" s="23">
        <f t="shared" si="29"/>
        <v>1322024.33</v>
      </c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Грудцына</cp:lastModifiedBy>
  <cp:lastPrinted>2022-09-20T07:54:49Z</cp:lastPrinted>
  <dcterms:created xsi:type="dcterms:W3CDTF">2021-12-20T08:37:51Z</dcterms:created>
  <dcterms:modified xsi:type="dcterms:W3CDTF">2023-11-23T14:24:31Z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