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3130" windowHeight="11940"/>
  </bookViews>
  <sheets>
    <sheet name="Расходы" sheetId="3" r:id="rId1"/>
  </sheets>
  <definedNames>
    <definedName name="_xlnm._FilterDatabase" localSheetId="0" hidden="1">Расходы!$A$7:$F$371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95" i="3" l="1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8" i="3"/>
  <c r="E371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8" i="3"/>
  <c r="E6" i="3"/>
  <c r="F6" i="3" l="1"/>
</calcChain>
</file>

<file path=xl/sharedStrings.xml><?xml version="1.0" encoding="utf-8"?>
<sst xmlns="http://schemas.openxmlformats.org/spreadsheetml/2006/main" count="738" uniqueCount="463">
  <si>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</si>
  <si>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</si>
  <si>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</si>
  <si>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</si>
  <si>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</si>
  <si>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</si>
  <si>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</si>
  <si>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</si>
  <si>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</si>
  <si>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</si>
  <si>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</si>
  <si>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</si>
  <si>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</si>
  <si>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</si>
  <si>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</si>
  <si>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</si>
  <si>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</si>
  <si>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</si>
  <si>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</si>
  <si>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</si>
  <si>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</si>
  <si>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</si>
  <si>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</si>
  <si>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</si>
  <si>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</si>
  <si>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</si>
  <si>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</si>
  <si>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</si>
  <si>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</si>
  <si>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</si>
  <si>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</si>
  <si>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</si>
  <si>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</si>
  <si>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</si>
  <si>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</si>
  <si>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</si>
  <si>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</si>
  <si>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</si>
  <si>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</si>
  <si>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</si>
  <si>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</si>
  <si>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</si>
  <si>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</si>
  <si>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</si>
  <si>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</si>
  <si>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</si>
  <si>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</si>
  <si>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</si>
  <si>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</si>
  <si>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Связь и информатика</t>
  </si>
  <si>
    <t>Субсидии бюджетным учреждениям</t>
  </si>
  <si>
    <t>Субсидии бюджетным учреждениям на иные цели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</si>
  <si>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</si>
  <si>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</si>
  <si>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</si>
  <si>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</si>
  <si>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</si>
  <si>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</si>
  <si>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</si>
  <si>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</si>
  <si>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</si>
  <si>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</si>
  <si>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</si>
  <si>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</si>
  <si>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</si>
  <si>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</si>
  <si>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</si>
  <si>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</si>
  <si>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</si>
  <si>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</si>
  <si>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</si>
  <si>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</si>
  <si>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</si>
  <si>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</si>
  <si>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</si>
  <si>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</si>
  <si>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</si>
  <si>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</si>
  <si>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</si>
  <si>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Субсидии гражданам на приобретение жилья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</si>
  <si>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</si>
  <si>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</si>
  <si>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</si>
  <si>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</si>
  <si>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</si>
  <si>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</si>
  <si>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</si>
  <si>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</si>
  <si>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</si>
  <si>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2. Расходы бюджета</t>
  </si>
  <si>
    <t>% исполнения</t>
  </si>
  <si>
    <t>Неисполненные назначения 
(гр. 3 - гр. 4)</t>
  </si>
  <si>
    <t>Иные выплаты населению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</si>
  <si>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</si>
  <si>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Молодежная политика</t>
  </si>
  <si>
    <t>Иные выплаты государственных (муниципальных) органов привлекаемым лицам</t>
  </si>
  <si>
    <t>Закупка товаров, работ и услуг в сфере информационно-коммуникационных технологий</t>
  </si>
  <si>
    <t>Спорт высших достижений</t>
  </si>
  <si>
    <t>Премии и гранты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</si>
  <si>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</si>
  <si>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</si>
  <si>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</si>
  <si>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</si>
  <si>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</si>
  <si>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</si>
  <si>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</si>
  <si>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</si>
  <si>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</si>
  <si>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</si>
  <si>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</si>
  <si>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</si>
  <si>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</si>
  <si>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</si>
  <si>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</si>
  <si>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</si>
  <si>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</si>
  <si>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</si>
  <si>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000 0103 0000000000 360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</si>
  <si>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</si>
  <si>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</si>
  <si>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</si>
  <si>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</si>
  <si>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</si>
  <si>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</si>
  <si>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</si>
  <si>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</si>
  <si>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</si>
  <si>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</si>
  <si>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</si>
  <si>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</si>
  <si>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</si>
  <si>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</si>
  <si>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</si>
  <si>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</si>
  <si>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</si>
  <si>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</si>
  <si>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</si>
  <si>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</si>
  <si>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</si>
  <si>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</si>
  <si>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</si>
  <si>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</si>
  <si>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</si>
  <si>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</si>
  <si>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</si>
  <si>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</si>
  <si>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</si>
  <si>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</si>
  <si>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</si>
  <si>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</si>
  <si>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</si>
  <si>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</si>
  <si>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</si>
  <si>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</si>
  <si>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</si>
  <si>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</si>
  <si>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</si>
  <si>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</si>
  <si>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</si>
  <si>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</si>
  <si>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</si>
  <si>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</si>
  <si>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</si>
  <si>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</si>
  <si>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</si>
  <si>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</si>
  <si>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</si>
  <si>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</si>
  <si>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000 0113 0000000000 600</t>
  </si>
  <si>
    <t>000 0113 0000000000 630</t>
  </si>
  <si>
    <t>000 0113 0000000000 633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</si>
  <si>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</si>
  <si>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</si>
  <si>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</si>
  <si>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</si>
  <si>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</si>
  <si>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</si>
  <si>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000 0113 0000000000 870</t>
  </si>
  <si>
    <t>000 0300 0000000000 000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</si>
  <si>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</si>
  <si>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</si>
  <si>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</si>
  <si>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</si>
  <si>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</si>
  <si>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</si>
  <si>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</si>
  <si>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000 0310 0000000000 123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</si>
  <si>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</si>
  <si>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</si>
  <si>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</si>
  <si>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</si>
  <si>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</si>
  <si>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000 0310 0000000000 800</t>
  </si>
  <si>
    <t>000 0310 0000000000 850</t>
  </si>
  <si>
    <t>000 0310 0000000000 851</t>
  </si>
  <si>
    <t>000 0310 0000000000 852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</si>
  <si>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</si>
  <si>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</si>
  <si>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</si>
  <si>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</si>
  <si>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</si>
  <si>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</si>
  <si>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</si>
  <si>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</si>
  <si>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000 0314 0000000000 247</t>
  </si>
  <si>
    <t>000 0400 0000000000 000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</si>
  <si>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</si>
  <si>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</si>
  <si>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</si>
  <si>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</si>
  <si>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</si>
  <si>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</si>
  <si>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</si>
  <si>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</si>
  <si>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</si>
  <si>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</si>
  <si>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</si>
  <si>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</si>
  <si>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</si>
  <si>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</si>
  <si>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000 0409 0000000000 800</t>
  </si>
  <si>
    <t>000 0409 0000000000 810</t>
  </si>
  <si>
    <t>000 0409 0000000000 811</t>
  </si>
  <si>
    <t>000 0410 0000000000 000</t>
  </si>
  <si>
    <t>000 0410 0000000000 600</t>
  </si>
  <si>
    <t>000 0410 0000000000 610</t>
  </si>
  <si>
    <t>000 0410 0000000000 612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</si>
  <si>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</si>
  <si>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</si>
  <si>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</si>
  <si>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</si>
  <si>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</si>
  <si>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</si>
  <si>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</si>
  <si>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</si>
  <si>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</si>
  <si>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</si>
  <si>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</si>
  <si>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000 0412 0000000000 300</t>
  </si>
  <si>
    <t>000 0412 0000000000 320</t>
  </si>
  <si>
    <t>000 0412 0000000000 321</t>
  </si>
  <si>
    <t>000 0412 0000000000 800</t>
  </si>
  <si>
    <t>000 0412 0000000000 810</t>
  </si>
  <si>
    <t>000 0412 0000000000 811</t>
  </si>
  <si>
    <t>000 0412 0000000000 813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</si>
  <si>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</si>
  <si>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</si>
  <si>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</si>
  <si>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</si>
  <si>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</si>
  <si>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</si>
  <si>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</si>
  <si>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</si>
  <si>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</si>
  <si>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</si>
  <si>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</si>
  <si>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</si>
  <si>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</si>
  <si>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</si>
  <si>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000 0501 0000000000 800</t>
  </si>
  <si>
    <t>000 0501 0000000000 810</t>
  </si>
  <si>
    <t>000 0501 0000000000 811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</si>
  <si>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</si>
  <si>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</si>
  <si>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</si>
  <si>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</si>
  <si>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</si>
  <si>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</si>
  <si>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</si>
  <si>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</si>
  <si>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</si>
  <si>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</si>
  <si>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</si>
  <si>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</si>
  <si>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</si>
  <si>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</si>
  <si>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</si>
  <si>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</si>
  <si>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</si>
  <si>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000 0503 0000000000 412</t>
  </si>
  <si>
    <t>000 0503 0000000000 800</t>
  </si>
  <si>
    <t>000 0503 0000000000 810</t>
  </si>
  <si>
    <t>000 0503 0000000000 811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</si>
  <si>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</si>
  <si>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</si>
  <si>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</si>
  <si>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</si>
  <si>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</si>
  <si>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</si>
  <si>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</si>
  <si>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</si>
  <si>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</si>
  <si>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</si>
  <si>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000 0505 0000000000 300</t>
  </si>
  <si>
    <t>000 0505 0000000000 320</t>
  </si>
  <si>
    <t>000 0505 0000000000 321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</si>
  <si>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</si>
  <si>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</si>
  <si>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</si>
  <si>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</si>
  <si>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</si>
  <si>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</si>
  <si>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000 0700 0000000000 000</t>
  </si>
  <si>
    <t>000 0701 0000000000 000</t>
  </si>
  <si>
    <t>000 0701 0000000000 300</t>
  </si>
  <si>
    <t>000 0701 0000000000 320</t>
  </si>
  <si>
    <t>000 0701 0000000000 321</t>
  </si>
  <si>
    <t>000 0701 0000000000 600</t>
  </si>
  <si>
    <t>000 0701 0000000000 610</t>
  </si>
  <si>
    <t>000 0701 0000000000 611</t>
  </si>
  <si>
    <t>000 0701 0000000000 612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</si>
  <si>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</si>
  <si>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</si>
  <si>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</si>
  <si>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</si>
  <si>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</si>
  <si>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000 0702 0000000000 620</t>
  </si>
  <si>
    <t>000 0702 0000000000 621</t>
  </si>
  <si>
    <t>000 0702 0000000000 622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</si>
  <si>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</si>
  <si>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</si>
  <si>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</si>
  <si>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</si>
  <si>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</si>
  <si>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000 0703 0000000000 620</t>
  </si>
  <si>
    <t>000 0703 0000000000 622</t>
  </si>
  <si>
    <t>000 0705 0000000000 000</t>
  </si>
  <si>
    <t>000 0705 0000000000 200</t>
  </si>
  <si>
    <t>000 0705 0000000000 240</t>
  </si>
  <si>
    <t>000 0705 0000000000 244</t>
  </si>
  <si>
    <t>000 0707 0000000000 000</t>
  </si>
  <si>
    <t>000 0707 0000000000 600</t>
  </si>
  <si>
    <t>000 0707 0000000000 610</t>
  </si>
  <si>
    <t>000 0707 0000000000 612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</si>
  <si>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</si>
  <si>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</si>
  <si>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</si>
  <si>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</si>
  <si>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</si>
  <si>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</si>
  <si>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</si>
  <si>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</si>
  <si>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</si>
  <si>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</si>
  <si>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</si>
  <si>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</si>
  <si>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</si>
  <si>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</si>
  <si>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</si>
  <si>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</si>
  <si>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</si>
  <si>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000 0709 0000000000 800</t>
  </si>
  <si>
    <t>000 0709 0000000000 850</t>
  </si>
  <si>
    <t>000 0709 0000000000 851</t>
  </si>
  <si>
    <t>000 0709 0000000000 852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</si>
  <si>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</si>
  <si>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</si>
  <si>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</si>
  <si>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</si>
  <si>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</si>
  <si>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</si>
  <si>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</si>
  <si>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</si>
  <si>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</si>
  <si>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</si>
  <si>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</si>
  <si>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</si>
  <si>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</si>
  <si>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</si>
  <si>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</si>
  <si>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</si>
  <si>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</si>
  <si>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</si>
  <si>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</si>
  <si>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</si>
  <si>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</si>
  <si>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</si>
  <si>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</si>
  <si>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000 0804 0000000000 600</t>
  </si>
  <si>
    <t>000 0804 0000000000 610</t>
  </si>
  <si>
    <t>000 0804 0000000000 611</t>
  </si>
  <si>
    <t>000 0804 0000000000 612</t>
  </si>
  <si>
    <t>000 0804 0000000000 800</t>
  </si>
  <si>
    <t>000 0804 0000000000 850</t>
  </si>
  <si>
    <t>000 0804 0000000000 851</t>
  </si>
  <si>
    <t>000 0804 0000000000 852</t>
  </si>
  <si>
    <t>000 1000 0000000000 000</t>
  </si>
  <si>
    <t>000 1001 0000000000 000</t>
  </si>
  <si>
    <t>000 1001 0000000000 300</t>
  </si>
  <si>
    <t>000 1001 0000000000 320</t>
  </si>
  <si>
    <t>000 1001 0000000000 321</t>
  </si>
  <si>
    <t>000 1003 0000000000 000</t>
  </si>
  <si>
    <t>000 1003 0000000000 100</t>
  </si>
  <si>
    <t>000 1003 0000000000 110</t>
  </si>
  <si>
    <t>000 1003 0000000000 112</t>
  </si>
  <si>
    <t>000 1003 0000000000 300</t>
  </si>
  <si>
    <t>000 1003 0000000000 320</t>
  </si>
  <si>
    <t>000 1003 0000000000 321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</si>
  <si>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</si>
  <si>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</si>
  <si>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</si>
  <si>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</si>
  <si>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</si>
  <si>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</si>
  <si>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000 1004 0000000000 322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</si>
  <si>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</si>
  <si>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</si>
  <si>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</si>
  <si>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</si>
  <si>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</si>
  <si>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</si>
  <si>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</si>
  <si>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</si>
  <si>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</si>
  <si>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</si>
  <si>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</si>
  <si>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000 1101 0000000000 400</t>
  </si>
  <si>
    <t>000 1101 0000000000 410</t>
  </si>
  <si>
    <t>000 1101 0000000000 414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</si>
  <si>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</si>
  <si>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</si>
  <si>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</si>
  <si>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</si>
  <si>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</si>
  <si>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</si>
  <si>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</si>
  <si>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000 1103 0000000000 000</t>
  </si>
  <si>
    <t>000 1103 0000000000 600</t>
  </si>
  <si>
    <t>000 1103 0000000000 610</t>
  </si>
  <si>
    <t>000 1103 0000000000 611</t>
  </si>
  <si>
    <t>000 1103 0000000000 612</t>
  </si>
  <si>
    <t>000 1103 0000000000 620</t>
  </si>
  <si>
    <t>000 1103 0000000000 621</t>
  </si>
  <si>
    <t>000 1103 0000000000 622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</si>
  <si>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</si>
  <si>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</si>
  <si>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</si>
  <si>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</si>
  <si>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</si>
  <si>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</si>
  <si>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</si>
  <si>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</si>
  <si>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</si>
  <si>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</si>
  <si>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</si>
  <si>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</si>
  <si>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000 1105 0000000000 300</t>
  </si>
  <si>
    <t>000 1105 0000000000 320</t>
  </si>
  <si>
    <t>000 1105 0000000000 321</t>
  </si>
  <si>
    <t>000 1105 0000000000 350</t>
  </si>
  <si>
    <t>000 1105 0000000000 800</t>
  </si>
  <si>
    <t>000 1105 0000000000 850</t>
  </si>
  <si>
    <t>000 1105 0000000000 852</t>
  </si>
  <si>
    <t>000 1200 0000000000 000</t>
  </si>
  <si>
    <t>000 1202 0000000000 000</t>
  </si>
  <si>
    <t>000 1202 0000000000 600</t>
  </si>
  <si>
    <t>000 1202 0000000000 610</t>
  </si>
  <si>
    <t>000 1202 0000000000 611</t>
  </si>
  <si>
    <t>000 1300 0000000000 000</t>
  </si>
  <si>
    <t>000 1301 0000000000 000</t>
  </si>
  <si>
    <t>000 1301 0000000000 700</t>
  </si>
  <si>
    <t>000 1301 0000000000 730</t>
  </si>
  <si>
    <t>000 0100 0000000000 000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</si>
</sst>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 Cy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22" fillId="5" borderId="47">
      <alignment horizontal="left" vertical="top" wrapText="1"/>
    </xf>
    <xf numFmtId="0" fontId="23" fillId="6" borderId="48">
      <alignment horizontal="left" vertical="top" wrapText="1"/>
    </xf>
    <xf numFmtId="0" fontId="23" fillId="7" borderId="49">
      <alignment horizontal="left" vertical="top" wrapText="1"/>
    </xf>
    <xf numFmtId="0" fontId="24" fillId="0" borderId="49">
      <alignment horizontal="left" vertical="top" wrapText="1"/>
    </xf>
    <xf numFmtId="0" fontId="24" fillId="0" borderId="49">
      <alignment horizontal="left" vertical="top" wrapText="1"/>
    </xf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17" fillId="4" borderId="46" xfId="40" applyNumberFormat="1" applyFont="1" applyFill="1" applyBorder="1" applyAlignment="1" applyProtection="1">
      <alignment vertical="center"/>
    </xf>
    <xf numFmtId="4" fontId="20" fillId="4" borderId="46" xfId="40" applyNumberFormat="1" applyFont="1" applyFill="1" applyBorder="1" applyAlignment="1" applyProtection="1">
      <alignment vertical="center"/>
    </xf>
    <xf numFmtId="165" fontId="20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  <xf numFmtId="0" fontId="25" fillId="0" borderId="0" xfId="0" applyFont="1" applyProtection="1">
      <protection locked="0"/>
    </xf>
    <xf numFmtId="165" fontId="21" fillId="0" borderId="46" xfId="40" applyNumberFormat="1" applyFont="1" applyBorder="1" applyAlignment="1" applyProtection="1">
      <alignment vertical="center"/>
    </xf>
  </cellXfs>
  <cellStyles count="173">
    <cellStyle name="br" xfId="163"/>
    <cellStyle name="col" xfId="162"/>
    <cellStyle name="ex60" xfId="168"/>
    <cellStyle name="ex64" xfId="169"/>
    <cellStyle name="ex68" xfId="170"/>
    <cellStyle name="ex72" xfId="171"/>
    <cellStyle name="ex76" xfId="17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1"/>
  <sheetViews>
    <sheetView tabSelected="1" zoomScale="70" zoomScaleNormal="70" zoomScaleSheetLayoutView="100" workbookViewId="0">
      <selection activeCell="D6" sqref="D6"/>
    </sheetView>
  </sheetViews>
  <sheetFormatPr defaultColWidth="9.140625" defaultRowHeight="15" x14ac:dyDescent="0.25"/>
  <cols>
    <col min="1" max="1" width="62.28515625" style="1" customWidth="1"/>
    <col min="2" max="2" width="33.42578125" style="1" customWidth="1"/>
    <col min="3" max="3" width="19.7109375" style="1" customWidth="1"/>
    <col min="4" max="4" width="19.5703125" style="1" customWidth="1"/>
    <col min="5" max="5" width="12.5703125" style="1" customWidth="1"/>
    <col min="6" max="6" width="19.7109375" style="1" customWidth="1"/>
    <col min="7" max="7" width="9.140625" style="1" customWidth="1"/>
    <col min="8" max="16384" width="9.140625" style="1"/>
  </cols>
  <sheetData>
    <row r="1" spans="1:6" x14ac:dyDescent="0.25">
      <c r="A1" s="3"/>
      <c r="B1" s="4"/>
      <c r="C1" s="4"/>
      <c r="D1" s="2"/>
      <c r="E1" s="2"/>
    </row>
    <row r="2" spans="1:6" ht="15.75" x14ac:dyDescent="0.25">
      <c r="A2" s="25" t="s">
        <v>89</v>
      </c>
      <c r="B2" s="25"/>
      <c r="C2" s="25"/>
      <c r="D2" s="25"/>
      <c r="E2" s="25"/>
      <c r="F2" s="25"/>
    </row>
    <row r="3" spans="1:6" x14ac:dyDescent="0.25">
      <c r="A3" s="13"/>
      <c r="B3" s="13"/>
      <c r="C3" s="14"/>
      <c r="D3" s="15"/>
      <c r="E3" s="2"/>
      <c r="F3" s="16"/>
    </row>
    <row r="4" spans="1:6" ht="47.25" x14ac:dyDescent="0.25">
      <c r="A4" s="5" t="s">
        <v>0</v>
      </c>
      <c r="B4" s="5" t="s">
        <v>5</v>
      </c>
      <c r="C4" s="5" t="s">
        <v>1</v>
      </c>
      <c r="D4" s="5" t="s">
        <v>2</v>
      </c>
      <c r="E4" s="5" t="s">
        <v>90</v>
      </c>
      <c r="F4" s="5" t="s">
        <v>91</v>
      </c>
    </row>
    <row r="5" spans="1:6" ht="15.7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5.75" x14ac:dyDescent="0.25">
      <c r="A6" s="7" t="s">
        <v>6</v>
      </c>
      <c r="B6" s="10" t="s">
        <v>3</v>
      </c>
      <c r="C6" s="22">
        <v>5105781167.2200003</v>
      </c>
      <c r="D6" s="22">
        <v>2576468291.79</v>
      </c>
      <c r="E6" s="23">
        <f>D6/C6*100</f>
        <v>50.46178454202802</v>
      </c>
      <c r="F6" s="22">
        <f>C6-D6</f>
        <v>2529312875.4300003</v>
      </c>
    </row>
    <row r="7" spans="1:6" ht="15.75" x14ac:dyDescent="0.25">
      <c r="A7" s="7" t="s">
        <v>4</v>
      </c>
      <c r="B7" s="10"/>
      <c r="C7" s="26"/>
      <c r="D7" s="26"/>
      <c r="E7" s="27"/>
      <c r="F7" s="24"/>
    </row>
    <row r="8" spans="1:6" ht="15.75" x14ac:dyDescent="0.25">
      <c r="A8" s="17" t="s">
        <v>7</v>
      </c>
      <c r="B8" s="12" t="s">
        <v>462</v>
      </c>
      <c r="C8" s="22">
        <v>415092807.50999999</v>
      </c>
      <c r="D8" s="22">
        <v>146214590.47999999</v>
      </c>
      <c r="E8" s="20">
        <f>D8*100/C8</f>
        <v>35.224554083962907</v>
      </c>
      <c r="F8" s="19">
        <f>D8-C8</f>
        <v>-268878217.02999997</v>
      </c>
    </row>
    <row r="9" spans="1:6" ht="31.5" x14ac:dyDescent="0.25">
      <c r="A9" s="9" t="s">
        <v>8</v>
      </c>
      <c r="B9" s="11" t="s">
        <v>99</v>
      </c>
      <c r="C9" s="18">
        <v>6681844</v>
      </c>
      <c r="D9" s="18">
        <v>2903525.23</v>
      </c>
      <c r="E9" s="21">
        <f t="shared" ref="E9:E72" si="0">D9*100/C9</f>
        <v>43.453951184732837</v>
      </c>
      <c r="F9" s="18">
        <f t="shared" ref="F9:F72" si="1">D9-C9</f>
        <v>-3778318.77</v>
      </c>
    </row>
    <row r="10" spans="1:6" ht="78.75" x14ac:dyDescent="0.25">
      <c r="A10" s="9" t="s">
        <v>9</v>
      </c>
      <c r="B10" s="11" t="s">
        <v>100</v>
      </c>
      <c r="C10" s="18">
        <v>6681844</v>
      </c>
      <c r="D10" s="18">
        <v>2903525.23</v>
      </c>
      <c r="E10" s="21">
        <f t="shared" si="0"/>
        <v>43.453951184732837</v>
      </c>
      <c r="F10" s="18">
        <f t="shared" si="1"/>
        <v>-3778318.77</v>
      </c>
    </row>
    <row r="11" spans="1:6" ht="31.5" x14ac:dyDescent="0.25">
      <c r="A11" s="9" t="s">
        <v>10</v>
      </c>
      <c r="B11" s="11" t="s">
        <v>101</v>
      </c>
      <c r="C11" s="18">
        <v>6681844</v>
      </c>
      <c r="D11" s="18">
        <v>2903525.23</v>
      </c>
      <c r="E11" s="21">
        <f t="shared" si="0"/>
        <v>43.453951184732837</v>
      </c>
      <c r="F11" s="18">
        <f t="shared" si="1"/>
        <v>-3778318.77</v>
      </c>
    </row>
    <row r="12" spans="1:6" ht="31.5" x14ac:dyDescent="0.25">
      <c r="A12" s="9" t="s">
        <v>11</v>
      </c>
      <c r="B12" s="11" t="s">
        <v>102</v>
      </c>
      <c r="C12" s="18">
        <v>5032138</v>
      </c>
      <c r="D12" s="18">
        <v>2289288.1800000002</v>
      </c>
      <c r="E12" s="21">
        <f t="shared" si="0"/>
        <v>45.493350540068661</v>
      </c>
      <c r="F12" s="18">
        <f t="shared" si="1"/>
        <v>-2742849.82</v>
      </c>
    </row>
    <row r="13" spans="1:6" ht="47.25" x14ac:dyDescent="0.25">
      <c r="A13" s="9" t="s">
        <v>12</v>
      </c>
      <c r="B13" s="11" t="s">
        <v>103</v>
      </c>
      <c r="C13" s="18">
        <v>130000</v>
      </c>
      <c r="D13" s="18">
        <v>12100</v>
      </c>
      <c r="E13" s="21">
        <f t="shared" si="0"/>
        <v>9.3076923076923084</v>
      </c>
      <c r="F13" s="18">
        <f t="shared" si="1"/>
        <v>-117900</v>
      </c>
    </row>
    <row r="14" spans="1:6" ht="47.25" x14ac:dyDescent="0.25">
      <c r="A14" s="9" t="s">
        <v>13</v>
      </c>
      <c r="B14" s="11" t="s">
        <v>104</v>
      </c>
      <c r="C14" s="18">
        <v>1519706</v>
      </c>
      <c r="D14" s="18">
        <v>602137.05000000005</v>
      </c>
      <c r="E14" s="21">
        <f t="shared" si="0"/>
        <v>39.621943323248054</v>
      </c>
      <c r="F14" s="18">
        <f t="shared" si="1"/>
        <v>-917568.95</v>
      </c>
    </row>
    <row r="15" spans="1:6" ht="47.25" x14ac:dyDescent="0.25">
      <c r="A15" s="9" t="s">
        <v>14</v>
      </c>
      <c r="B15" s="11" t="s">
        <v>105</v>
      </c>
      <c r="C15" s="18">
        <v>2817488</v>
      </c>
      <c r="D15" s="18">
        <v>1272003.01</v>
      </c>
      <c r="E15" s="21">
        <f t="shared" si="0"/>
        <v>45.146705505045631</v>
      </c>
      <c r="F15" s="18">
        <f t="shared" si="1"/>
        <v>-1545484.99</v>
      </c>
    </row>
    <row r="16" spans="1:6" ht="78.75" x14ac:dyDescent="0.25">
      <c r="A16" s="9" t="s">
        <v>9</v>
      </c>
      <c r="B16" s="11" t="s">
        <v>106</v>
      </c>
      <c r="C16" s="18">
        <v>2357545</v>
      </c>
      <c r="D16" s="18">
        <v>1091231.83</v>
      </c>
      <c r="E16" s="21">
        <f t="shared" si="0"/>
        <v>46.286786890600176</v>
      </c>
      <c r="F16" s="18">
        <f t="shared" si="1"/>
        <v>-1266313.17</v>
      </c>
    </row>
    <row r="17" spans="1:6" ht="31.5" x14ac:dyDescent="0.25">
      <c r="A17" s="9" t="s">
        <v>10</v>
      </c>
      <c r="B17" s="11" t="s">
        <v>107</v>
      </c>
      <c r="C17" s="18">
        <v>2357545</v>
      </c>
      <c r="D17" s="18">
        <v>1091231.83</v>
      </c>
      <c r="E17" s="21">
        <f t="shared" si="0"/>
        <v>46.286786890600176</v>
      </c>
      <c r="F17" s="18">
        <f t="shared" si="1"/>
        <v>-1266313.17</v>
      </c>
    </row>
    <row r="18" spans="1:6" ht="31.5" x14ac:dyDescent="0.25">
      <c r="A18" s="9" t="s">
        <v>11</v>
      </c>
      <c r="B18" s="11" t="s">
        <v>108</v>
      </c>
      <c r="C18" s="18">
        <v>1604874</v>
      </c>
      <c r="D18" s="18">
        <v>710887.9</v>
      </c>
      <c r="E18" s="21">
        <f t="shared" si="0"/>
        <v>44.295558405208133</v>
      </c>
      <c r="F18" s="18">
        <f t="shared" si="1"/>
        <v>-893986.1</v>
      </c>
    </row>
    <row r="19" spans="1:6" ht="47.25" x14ac:dyDescent="0.25">
      <c r="A19" s="9" t="s">
        <v>12</v>
      </c>
      <c r="B19" s="11" t="s">
        <v>109</v>
      </c>
      <c r="C19" s="18">
        <v>118000</v>
      </c>
      <c r="D19" s="18">
        <v>66632</v>
      </c>
      <c r="E19" s="21">
        <f t="shared" si="0"/>
        <v>56.467796610169493</v>
      </c>
      <c r="F19" s="18">
        <f t="shared" si="1"/>
        <v>-51368</v>
      </c>
    </row>
    <row r="20" spans="1:6" ht="31.5" x14ac:dyDescent="0.25">
      <c r="A20" s="9" t="s">
        <v>95</v>
      </c>
      <c r="B20" s="11" t="s">
        <v>110</v>
      </c>
      <c r="C20" s="18">
        <v>150000</v>
      </c>
      <c r="D20" s="18">
        <v>117506</v>
      </c>
      <c r="E20" s="21">
        <f t="shared" si="0"/>
        <v>78.337333333333333</v>
      </c>
      <c r="F20" s="18">
        <f t="shared" si="1"/>
        <v>-32494</v>
      </c>
    </row>
    <row r="21" spans="1:6" ht="47.25" x14ac:dyDescent="0.25">
      <c r="A21" s="9" t="s">
        <v>13</v>
      </c>
      <c r="B21" s="11" t="s">
        <v>111</v>
      </c>
      <c r="C21" s="18">
        <v>484671</v>
      </c>
      <c r="D21" s="18">
        <v>196205.93</v>
      </c>
      <c r="E21" s="21">
        <f t="shared" si="0"/>
        <v>40.482292111556085</v>
      </c>
      <c r="F21" s="18">
        <f t="shared" si="1"/>
        <v>-288465.07</v>
      </c>
    </row>
    <row r="22" spans="1:6" ht="31.5" x14ac:dyDescent="0.25">
      <c r="A22" s="9" t="s">
        <v>15</v>
      </c>
      <c r="B22" s="11" t="s">
        <v>112</v>
      </c>
      <c r="C22" s="18">
        <v>384943</v>
      </c>
      <c r="D22" s="18">
        <v>180771.18</v>
      </c>
      <c r="E22" s="21">
        <f t="shared" si="0"/>
        <v>46.96050584112453</v>
      </c>
      <c r="F22" s="18">
        <f t="shared" si="1"/>
        <v>-204171.82</v>
      </c>
    </row>
    <row r="23" spans="1:6" ht="31.5" x14ac:dyDescent="0.25">
      <c r="A23" s="9" t="s">
        <v>16</v>
      </c>
      <c r="B23" s="11" t="s">
        <v>113</v>
      </c>
      <c r="C23" s="18">
        <v>384943</v>
      </c>
      <c r="D23" s="18">
        <v>180771.18</v>
      </c>
      <c r="E23" s="21">
        <f t="shared" si="0"/>
        <v>46.96050584112453</v>
      </c>
      <c r="F23" s="18">
        <f t="shared" si="1"/>
        <v>-204171.82</v>
      </c>
    </row>
    <row r="24" spans="1:6" ht="31.5" x14ac:dyDescent="0.25">
      <c r="A24" s="9" t="s">
        <v>96</v>
      </c>
      <c r="B24" s="11" t="s">
        <v>114</v>
      </c>
      <c r="C24" s="18">
        <v>141811</v>
      </c>
      <c r="D24" s="18">
        <v>56173.4</v>
      </c>
      <c r="E24" s="21">
        <f t="shared" si="0"/>
        <v>39.611454682640982</v>
      </c>
      <c r="F24" s="18">
        <f t="shared" si="1"/>
        <v>-85637.6</v>
      </c>
    </row>
    <row r="25" spans="1:6" ht="15.75" x14ac:dyDescent="0.25">
      <c r="A25" s="9" t="s">
        <v>17</v>
      </c>
      <c r="B25" s="11" t="s">
        <v>115</v>
      </c>
      <c r="C25" s="18">
        <v>243132</v>
      </c>
      <c r="D25" s="18">
        <v>124597.78</v>
      </c>
      <c r="E25" s="21">
        <f t="shared" si="0"/>
        <v>51.246968724807921</v>
      </c>
      <c r="F25" s="18">
        <f t="shared" si="1"/>
        <v>-118534.22</v>
      </c>
    </row>
    <row r="26" spans="1:6" ht="15.75" x14ac:dyDescent="0.25">
      <c r="A26" s="9" t="s">
        <v>28</v>
      </c>
      <c r="B26" s="11" t="s">
        <v>116</v>
      </c>
      <c r="C26" s="18">
        <v>75000</v>
      </c>
      <c r="D26" s="18">
        <v>0</v>
      </c>
      <c r="E26" s="21">
        <f t="shared" si="0"/>
        <v>0</v>
      </c>
      <c r="F26" s="18">
        <f t="shared" si="1"/>
        <v>-75000</v>
      </c>
    </row>
    <row r="27" spans="1:6" ht="15.75" x14ac:dyDescent="0.25">
      <c r="A27" s="9" t="s">
        <v>92</v>
      </c>
      <c r="B27" s="11" t="s">
        <v>117</v>
      </c>
      <c r="C27" s="18">
        <v>75000</v>
      </c>
      <c r="D27" s="18">
        <v>0</v>
      </c>
      <c r="E27" s="21">
        <f t="shared" si="0"/>
        <v>0</v>
      </c>
      <c r="F27" s="18">
        <f t="shared" si="1"/>
        <v>-75000</v>
      </c>
    </row>
    <row r="28" spans="1:6" ht="47.25" x14ac:dyDescent="0.25">
      <c r="A28" s="9" t="s">
        <v>21</v>
      </c>
      <c r="B28" s="11" t="s">
        <v>118</v>
      </c>
      <c r="C28" s="18">
        <v>165076950.47999999</v>
      </c>
      <c r="D28" s="18">
        <v>71132870.5</v>
      </c>
      <c r="E28" s="21">
        <f t="shared" si="0"/>
        <v>43.090734529057194</v>
      </c>
      <c r="F28" s="18">
        <f t="shared" si="1"/>
        <v>-93944079.979999989</v>
      </c>
    </row>
    <row r="29" spans="1:6" ht="78.75" x14ac:dyDescent="0.25">
      <c r="A29" s="9" t="s">
        <v>9</v>
      </c>
      <c r="B29" s="11" t="s">
        <v>119</v>
      </c>
      <c r="C29" s="18">
        <v>140091558</v>
      </c>
      <c r="D29" s="18">
        <v>61779222.07</v>
      </c>
      <c r="E29" s="21">
        <f t="shared" si="0"/>
        <v>44.099175533475041</v>
      </c>
      <c r="F29" s="18">
        <f t="shared" si="1"/>
        <v>-78312335.930000007</v>
      </c>
    </row>
    <row r="30" spans="1:6" ht="31.5" x14ac:dyDescent="0.25">
      <c r="A30" s="9" t="s">
        <v>10</v>
      </c>
      <c r="B30" s="11" t="s">
        <v>120</v>
      </c>
      <c r="C30" s="18">
        <v>140091558</v>
      </c>
      <c r="D30" s="18">
        <v>61779222.07</v>
      </c>
      <c r="E30" s="21">
        <f t="shared" si="0"/>
        <v>44.099175533475041</v>
      </c>
      <c r="F30" s="18">
        <f t="shared" si="1"/>
        <v>-78312335.930000007</v>
      </c>
    </row>
    <row r="31" spans="1:6" ht="31.5" x14ac:dyDescent="0.25">
      <c r="A31" s="9" t="s">
        <v>11</v>
      </c>
      <c r="B31" s="11" t="s">
        <v>121</v>
      </c>
      <c r="C31" s="18">
        <v>104803555</v>
      </c>
      <c r="D31" s="18">
        <v>47454891.039999999</v>
      </c>
      <c r="E31" s="21">
        <f t="shared" si="0"/>
        <v>45.279848608188914</v>
      </c>
      <c r="F31" s="18">
        <f t="shared" si="1"/>
        <v>-57348663.960000001</v>
      </c>
    </row>
    <row r="32" spans="1:6" ht="47.25" x14ac:dyDescent="0.25">
      <c r="A32" s="9" t="s">
        <v>12</v>
      </c>
      <c r="B32" s="11" t="s">
        <v>122</v>
      </c>
      <c r="C32" s="18">
        <v>3361000</v>
      </c>
      <c r="D32" s="18">
        <v>1786127.23</v>
      </c>
      <c r="E32" s="21">
        <f t="shared" si="0"/>
        <v>53.142732222552809</v>
      </c>
      <c r="F32" s="18">
        <f t="shared" si="1"/>
        <v>-1574872.77</v>
      </c>
    </row>
    <row r="33" spans="1:6" ht="47.25" x14ac:dyDescent="0.25">
      <c r="A33" s="9" t="s">
        <v>13</v>
      </c>
      <c r="B33" s="11" t="s">
        <v>123</v>
      </c>
      <c r="C33" s="18">
        <v>31927003</v>
      </c>
      <c r="D33" s="18">
        <v>12538203.800000001</v>
      </c>
      <c r="E33" s="21">
        <f t="shared" si="0"/>
        <v>39.27147123705911</v>
      </c>
      <c r="F33" s="18">
        <f t="shared" si="1"/>
        <v>-19388799.199999999</v>
      </c>
    </row>
    <row r="34" spans="1:6" ht="31.5" x14ac:dyDescent="0.25">
      <c r="A34" s="9" t="s">
        <v>15</v>
      </c>
      <c r="B34" s="11" t="s">
        <v>124</v>
      </c>
      <c r="C34" s="18">
        <v>22005392.48</v>
      </c>
      <c r="D34" s="18">
        <v>7700427.5499999998</v>
      </c>
      <c r="E34" s="21">
        <f t="shared" si="0"/>
        <v>34.993366089692209</v>
      </c>
      <c r="F34" s="18">
        <f t="shared" si="1"/>
        <v>-14304964.93</v>
      </c>
    </row>
    <row r="35" spans="1:6" ht="31.5" x14ac:dyDescent="0.25">
      <c r="A35" s="9" t="s">
        <v>16</v>
      </c>
      <c r="B35" s="11" t="s">
        <v>125</v>
      </c>
      <c r="C35" s="18">
        <v>22005392.48</v>
      </c>
      <c r="D35" s="18">
        <v>7700427.5499999998</v>
      </c>
      <c r="E35" s="21">
        <f t="shared" si="0"/>
        <v>34.993366089692209</v>
      </c>
      <c r="F35" s="18">
        <f t="shared" si="1"/>
        <v>-14304964.93</v>
      </c>
    </row>
    <row r="36" spans="1:6" ht="31.5" x14ac:dyDescent="0.25">
      <c r="A36" s="9" t="s">
        <v>96</v>
      </c>
      <c r="B36" s="11" t="s">
        <v>126</v>
      </c>
      <c r="C36" s="18">
        <v>3262000</v>
      </c>
      <c r="D36" s="18">
        <v>1020833.78</v>
      </c>
      <c r="E36" s="21">
        <f t="shared" si="0"/>
        <v>31.294720416922132</v>
      </c>
      <c r="F36" s="18">
        <f t="shared" si="1"/>
        <v>-2241166.2199999997</v>
      </c>
    </row>
    <row r="37" spans="1:6" ht="15.75" x14ac:dyDescent="0.25">
      <c r="A37" s="9" t="s">
        <v>17</v>
      </c>
      <c r="B37" s="11" t="s">
        <v>127</v>
      </c>
      <c r="C37" s="18">
        <v>13993392.48</v>
      </c>
      <c r="D37" s="18">
        <v>4298491.2</v>
      </c>
      <c r="E37" s="21">
        <f t="shared" si="0"/>
        <v>30.718006417268729</v>
      </c>
      <c r="F37" s="18">
        <f t="shared" si="1"/>
        <v>-9694901.2800000012</v>
      </c>
    </row>
    <row r="38" spans="1:6" ht="15.75" x14ac:dyDescent="0.25">
      <c r="A38" s="9" t="s">
        <v>22</v>
      </c>
      <c r="B38" s="11" t="s">
        <v>128</v>
      </c>
      <c r="C38" s="18">
        <v>4750000</v>
      </c>
      <c r="D38" s="18">
        <v>2381102.5699999998</v>
      </c>
      <c r="E38" s="21">
        <f t="shared" si="0"/>
        <v>50.128475157894734</v>
      </c>
      <c r="F38" s="18">
        <f t="shared" si="1"/>
        <v>-2368897.4300000002</v>
      </c>
    </row>
    <row r="39" spans="1:6" ht="15.75" x14ac:dyDescent="0.25">
      <c r="A39" s="9" t="s">
        <v>18</v>
      </c>
      <c r="B39" s="11" t="s">
        <v>129</v>
      </c>
      <c r="C39" s="18">
        <v>2980000</v>
      </c>
      <c r="D39" s="18">
        <v>1653220.88</v>
      </c>
      <c r="E39" s="21">
        <f t="shared" si="0"/>
        <v>55.477210738255032</v>
      </c>
      <c r="F39" s="18">
        <f t="shared" si="1"/>
        <v>-1326779.1200000001</v>
      </c>
    </row>
    <row r="40" spans="1:6" ht="15.75" x14ac:dyDescent="0.25">
      <c r="A40" s="9" t="s">
        <v>23</v>
      </c>
      <c r="B40" s="11" t="s">
        <v>130</v>
      </c>
      <c r="C40" s="18">
        <v>1000000</v>
      </c>
      <c r="D40" s="18">
        <v>757753.08</v>
      </c>
      <c r="E40" s="21">
        <f t="shared" si="0"/>
        <v>75.775307999999995</v>
      </c>
      <c r="F40" s="18">
        <f t="shared" si="1"/>
        <v>-242246.92000000004</v>
      </c>
    </row>
    <row r="41" spans="1:6" ht="31.5" x14ac:dyDescent="0.25">
      <c r="A41" s="9" t="s">
        <v>24</v>
      </c>
      <c r="B41" s="11" t="s">
        <v>131</v>
      </c>
      <c r="C41" s="18">
        <v>1000000</v>
      </c>
      <c r="D41" s="18">
        <v>757753.08</v>
      </c>
      <c r="E41" s="21">
        <f t="shared" si="0"/>
        <v>75.775307999999995</v>
      </c>
      <c r="F41" s="18">
        <f t="shared" si="1"/>
        <v>-242246.92000000004</v>
      </c>
    </row>
    <row r="42" spans="1:6" ht="15.75" x14ac:dyDescent="0.25">
      <c r="A42" s="9" t="s">
        <v>19</v>
      </c>
      <c r="B42" s="11" t="s">
        <v>132</v>
      </c>
      <c r="C42" s="18">
        <v>1980000</v>
      </c>
      <c r="D42" s="18">
        <v>895467.8</v>
      </c>
      <c r="E42" s="21">
        <f t="shared" si="0"/>
        <v>45.225646464646466</v>
      </c>
      <c r="F42" s="18">
        <f t="shared" si="1"/>
        <v>-1084532.2</v>
      </c>
    </row>
    <row r="43" spans="1:6" ht="31.5" x14ac:dyDescent="0.25">
      <c r="A43" s="9" t="s">
        <v>25</v>
      </c>
      <c r="B43" s="11" t="s">
        <v>133</v>
      </c>
      <c r="C43" s="18">
        <v>58000</v>
      </c>
      <c r="D43" s="18">
        <v>27186</v>
      </c>
      <c r="E43" s="21">
        <f t="shared" si="0"/>
        <v>46.872413793103448</v>
      </c>
      <c r="F43" s="18">
        <f t="shared" si="1"/>
        <v>-30814</v>
      </c>
    </row>
    <row r="44" spans="1:6" ht="15.75" x14ac:dyDescent="0.25">
      <c r="A44" s="9" t="s">
        <v>26</v>
      </c>
      <c r="B44" s="11" t="s">
        <v>134</v>
      </c>
      <c r="C44" s="18">
        <v>72000</v>
      </c>
      <c r="D44" s="18">
        <v>36085</v>
      </c>
      <c r="E44" s="21">
        <f t="shared" si="0"/>
        <v>50.118055555555557</v>
      </c>
      <c r="F44" s="18">
        <f t="shared" si="1"/>
        <v>-35915</v>
      </c>
    </row>
    <row r="45" spans="1:6" ht="15.75" x14ac:dyDescent="0.25">
      <c r="A45" s="9" t="s">
        <v>20</v>
      </c>
      <c r="B45" s="11" t="s">
        <v>135</v>
      </c>
      <c r="C45" s="18">
        <v>1850000</v>
      </c>
      <c r="D45" s="18">
        <v>832196.8</v>
      </c>
      <c r="E45" s="21">
        <f t="shared" si="0"/>
        <v>44.983610810810809</v>
      </c>
      <c r="F45" s="18">
        <f t="shared" si="1"/>
        <v>-1017803.2</v>
      </c>
    </row>
    <row r="46" spans="1:6" ht="47.25" x14ac:dyDescent="0.25">
      <c r="A46" s="9" t="s">
        <v>27</v>
      </c>
      <c r="B46" s="11" t="s">
        <v>136</v>
      </c>
      <c r="C46" s="18">
        <v>47099500</v>
      </c>
      <c r="D46" s="18">
        <v>20022904.789999999</v>
      </c>
      <c r="E46" s="21">
        <f t="shared" si="0"/>
        <v>42.511926432340047</v>
      </c>
      <c r="F46" s="18">
        <f t="shared" si="1"/>
        <v>-27076595.210000001</v>
      </c>
    </row>
    <row r="47" spans="1:6" ht="78.75" x14ac:dyDescent="0.25">
      <c r="A47" s="9" t="s">
        <v>9</v>
      </c>
      <c r="B47" s="11" t="s">
        <v>137</v>
      </c>
      <c r="C47" s="18">
        <v>43690237</v>
      </c>
      <c r="D47" s="18">
        <v>18606513.52</v>
      </c>
      <c r="E47" s="21">
        <f t="shared" si="0"/>
        <v>42.587348564852142</v>
      </c>
      <c r="F47" s="18">
        <f t="shared" si="1"/>
        <v>-25083723.48</v>
      </c>
    </row>
    <row r="48" spans="1:6" ht="31.5" x14ac:dyDescent="0.25">
      <c r="A48" s="9" t="s">
        <v>10</v>
      </c>
      <c r="B48" s="11" t="s">
        <v>138</v>
      </c>
      <c r="C48" s="18">
        <v>43690237</v>
      </c>
      <c r="D48" s="18">
        <v>18606513.52</v>
      </c>
      <c r="E48" s="21">
        <f t="shared" si="0"/>
        <v>42.587348564852142</v>
      </c>
      <c r="F48" s="18">
        <f t="shared" si="1"/>
        <v>-25083723.48</v>
      </c>
    </row>
    <row r="49" spans="1:6" ht="31.5" x14ac:dyDescent="0.25">
      <c r="A49" s="9" t="s">
        <v>11</v>
      </c>
      <c r="B49" s="11" t="s">
        <v>139</v>
      </c>
      <c r="C49" s="18">
        <v>32162340</v>
      </c>
      <c r="D49" s="18">
        <v>13618530.92</v>
      </c>
      <c r="E49" s="21">
        <f t="shared" si="0"/>
        <v>42.343097299512408</v>
      </c>
      <c r="F49" s="18">
        <f t="shared" si="1"/>
        <v>-18543809.079999998</v>
      </c>
    </row>
    <row r="50" spans="1:6" ht="47.25" x14ac:dyDescent="0.25">
      <c r="A50" s="9" t="s">
        <v>12</v>
      </c>
      <c r="B50" s="11" t="s">
        <v>140</v>
      </c>
      <c r="C50" s="18">
        <v>1695500</v>
      </c>
      <c r="D50" s="18">
        <v>834049.17</v>
      </c>
      <c r="E50" s="21">
        <f t="shared" si="0"/>
        <v>49.191929814214099</v>
      </c>
      <c r="F50" s="18">
        <f t="shared" si="1"/>
        <v>-861450.83</v>
      </c>
    </row>
    <row r="51" spans="1:6" ht="47.25" x14ac:dyDescent="0.25">
      <c r="A51" s="9" t="s">
        <v>13</v>
      </c>
      <c r="B51" s="11" t="s">
        <v>141</v>
      </c>
      <c r="C51" s="18">
        <v>9832397</v>
      </c>
      <c r="D51" s="18">
        <v>4153933.43</v>
      </c>
      <c r="E51" s="21">
        <f t="shared" si="0"/>
        <v>42.247413626606004</v>
      </c>
      <c r="F51" s="18">
        <f t="shared" si="1"/>
        <v>-5678463.5700000003</v>
      </c>
    </row>
    <row r="52" spans="1:6" ht="31.5" x14ac:dyDescent="0.25">
      <c r="A52" s="9" t="s">
        <v>15</v>
      </c>
      <c r="B52" s="11" t="s">
        <v>142</v>
      </c>
      <c r="C52" s="18">
        <v>3376863</v>
      </c>
      <c r="D52" s="18">
        <v>1391417.27</v>
      </c>
      <c r="E52" s="21">
        <f t="shared" si="0"/>
        <v>41.204433523065639</v>
      </c>
      <c r="F52" s="18">
        <f t="shared" si="1"/>
        <v>-1985445.73</v>
      </c>
    </row>
    <row r="53" spans="1:6" ht="31.5" x14ac:dyDescent="0.25">
      <c r="A53" s="9" t="s">
        <v>16</v>
      </c>
      <c r="B53" s="11" t="s">
        <v>143</v>
      </c>
      <c r="C53" s="18">
        <v>3376863</v>
      </c>
      <c r="D53" s="18">
        <v>1391417.27</v>
      </c>
      <c r="E53" s="21">
        <f t="shared" si="0"/>
        <v>41.204433523065639</v>
      </c>
      <c r="F53" s="18">
        <f t="shared" si="1"/>
        <v>-1985445.73</v>
      </c>
    </row>
    <row r="54" spans="1:6" ht="31.5" x14ac:dyDescent="0.25">
      <c r="A54" s="9" t="s">
        <v>96</v>
      </c>
      <c r="B54" s="11" t="s">
        <v>144</v>
      </c>
      <c r="C54" s="18">
        <v>1830976</v>
      </c>
      <c r="D54" s="18">
        <v>805388.66</v>
      </c>
      <c r="E54" s="21">
        <f t="shared" si="0"/>
        <v>43.986849636478034</v>
      </c>
      <c r="F54" s="18">
        <f t="shared" si="1"/>
        <v>-1025587.34</v>
      </c>
    </row>
    <row r="55" spans="1:6" ht="15.75" x14ac:dyDescent="0.25">
      <c r="A55" s="9" t="s">
        <v>17</v>
      </c>
      <c r="B55" s="11" t="s">
        <v>145</v>
      </c>
      <c r="C55" s="18">
        <v>1542387</v>
      </c>
      <c r="D55" s="18">
        <v>585743.31999999995</v>
      </c>
      <c r="E55" s="21">
        <f t="shared" si="0"/>
        <v>37.976417073017338</v>
      </c>
      <c r="F55" s="18">
        <f t="shared" si="1"/>
        <v>-956643.68</v>
      </c>
    </row>
    <row r="56" spans="1:6" ht="15.75" x14ac:dyDescent="0.25">
      <c r="A56" s="9" t="s">
        <v>22</v>
      </c>
      <c r="B56" s="11" t="s">
        <v>146</v>
      </c>
      <c r="C56" s="18">
        <v>3500</v>
      </c>
      <c r="D56" s="18">
        <v>285.29000000000002</v>
      </c>
      <c r="E56" s="21">
        <f t="shared" si="0"/>
        <v>8.1511428571428581</v>
      </c>
      <c r="F56" s="18">
        <f t="shared" si="1"/>
        <v>-3214.71</v>
      </c>
    </row>
    <row r="57" spans="1:6" ht="15.75" x14ac:dyDescent="0.25">
      <c r="A57" s="9" t="s">
        <v>18</v>
      </c>
      <c r="B57" s="11" t="s">
        <v>147</v>
      </c>
      <c r="C57" s="18">
        <v>32400</v>
      </c>
      <c r="D57" s="18">
        <v>24974</v>
      </c>
      <c r="E57" s="21">
        <f t="shared" si="0"/>
        <v>77.080246913580254</v>
      </c>
      <c r="F57" s="18">
        <f t="shared" si="1"/>
        <v>-7426</v>
      </c>
    </row>
    <row r="58" spans="1:6" ht="15.75" x14ac:dyDescent="0.25">
      <c r="A58" s="9" t="s">
        <v>19</v>
      </c>
      <c r="B58" s="11" t="s">
        <v>148</v>
      </c>
      <c r="C58" s="18">
        <v>32400</v>
      </c>
      <c r="D58" s="18">
        <v>24974</v>
      </c>
      <c r="E58" s="21">
        <f t="shared" si="0"/>
        <v>77.080246913580254</v>
      </c>
      <c r="F58" s="18">
        <f t="shared" si="1"/>
        <v>-7426</v>
      </c>
    </row>
    <row r="59" spans="1:6" ht="15.75" x14ac:dyDescent="0.25">
      <c r="A59" s="9" t="s">
        <v>26</v>
      </c>
      <c r="B59" s="11" t="s">
        <v>149</v>
      </c>
      <c r="C59" s="18">
        <v>13400</v>
      </c>
      <c r="D59" s="18">
        <v>5974</v>
      </c>
      <c r="E59" s="21">
        <f t="shared" si="0"/>
        <v>44.582089552238806</v>
      </c>
      <c r="F59" s="18">
        <f t="shared" si="1"/>
        <v>-7426</v>
      </c>
    </row>
    <row r="60" spans="1:6" ht="15.75" x14ac:dyDescent="0.25">
      <c r="A60" s="9" t="s">
        <v>20</v>
      </c>
      <c r="B60" s="11" t="s">
        <v>150</v>
      </c>
      <c r="C60" s="18">
        <v>19000</v>
      </c>
      <c r="D60" s="18">
        <v>19000</v>
      </c>
      <c r="E60" s="21">
        <f t="shared" si="0"/>
        <v>100</v>
      </c>
      <c r="F60" s="18">
        <f t="shared" si="1"/>
        <v>0</v>
      </c>
    </row>
    <row r="61" spans="1:6" ht="15.75" x14ac:dyDescent="0.25">
      <c r="A61" s="9" t="s">
        <v>31</v>
      </c>
      <c r="B61" s="11" t="s">
        <v>151</v>
      </c>
      <c r="C61" s="18">
        <v>5000000</v>
      </c>
      <c r="D61" s="18">
        <v>0</v>
      </c>
      <c r="E61" s="21">
        <f t="shared" si="0"/>
        <v>0</v>
      </c>
      <c r="F61" s="18">
        <f t="shared" si="1"/>
        <v>-5000000</v>
      </c>
    </row>
    <row r="62" spans="1:6" ht="15.75" x14ac:dyDescent="0.25">
      <c r="A62" s="9" t="s">
        <v>18</v>
      </c>
      <c r="B62" s="11" t="s">
        <v>152</v>
      </c>
      <c r="C62" s="18">
        <v>5000000</v>
      </c>
      <c r="D62" s="18">
        <v>0</v>
      </c>
      <c r="E62" s="21">
        <f t="shared" si="0"/>
        <v>0</v>
      </c>
      <c r="F62" s="18">
        <f t="shared" si="1"/>
        <v>-5000000</v>
      </c>
    </row>
    <row r="63" spans="1:6" ht="15.75" x14ac:dyDescent="0.25">
      <c r="A63" s="9" t="s">
        <v>32</v>
      </c>
      <c r="B63" s="11" t="s">
        <v>153</v>
      </c>
      <c r="C63" s="18">
        <v>5000000</v>
      </c>
      <c r="D63" s="18">
        <v>0</v>
      </c>
      <c r="E63" s="21">
        <f t="shared" si="0"/>
        <v>0</v>
      </c>
      <c r="F63" s="18">
        <f t="shared" si="1"/>
        <v>-5000000</v>
      </c>
    </row>
    <row r="64" spans="1:6" ht="15.75" x14ac:dyDescent="0.25">
      <c r="A64" s="9" t="s">
        <v>33</v>
      </c>
      <c r="B64" s="11" t="s">
        <v>154</v>
      </c>
      <c r="C64" s="18">
        <v>188417025.03</v>
      </c>
      <c r="D64" s="18">
        <v>50883286.950000003</v>
      </c>
      <c r="E64" s="21">
        <f t="shared" si="0"/>
        <v>27.005673686811633</v>
      </c>
      <c r="F64" s="18">
        <f t="shared" si="1"/>
        <v>-137533738.07999998</v>
      </c>
    </row>
    <row r="65" spans="1:6" ht="78.75" x14ac:dyDescent="0.25">
      <c r="A65" s="9" t="s">
        <v>9</v>
      </c>
      <c r="B65" s="11" t="s">
        <v>155</v>
      </c>
      <c r="C65" s="18">
        <v>46209781</v>
      </c>
      <c r="D65" s="18">
        <v>20688438.25</v>
      </c>
      <c r="E65" s="21">
        <f t="shared" si="0"/>
        <v>44.770690971246978</v>
      </c>
      <c r="F65" s="18">
        <f t="shared" si="1"/>
        <v>-25521342.75</v>
      </c>
    </row>
    <row r="66" spans="1:6" ht="31.5" x14ac:dyDescent="0.25">
      <c r="A66" s="9" t="s">
        <v>10</v>
      </c>
      <c r="B66" s="11" t="s">
        <v>156</v>
      </c>
      <c r="C66" s="18">
        <v>46209781</v>
      </c>
      <c r="D66" s="18">
        <v>20688438.25</v>
      </c>
      <c r="E66" s="21">
        <f t="shared" si="0"/>
        <v>44.770690971246978</v>
      </c>
      <c r="F66" s="18">
        <f t="shared" si="1"/>
        <v>-25521342.75</v>
      </c>
    </row>
    <row r="67" spans="1:6" ht="31.5" x14ac:dyDescent="0.25">
      <c r="A67" s="9" t="s">
        <v>11</v>
      </c>
      <c r="B67" s="11" t="s">
        <v>157</v>
      </c>
      <c r="C67" s="18">
        <v>34524362.579999998</v>
      </c>
      <c r="D67" s="18">
        <v>15889589.869999999</v>
      </c>
      <c r="E67" s="21">
        <f t="shared" si="0"/>
        <v>46.024281645115316</v>
      </c>
      <c r="F67" s="18">
        <f t="shared" si="1"/>
        <v>-18634772.710000001</v>
      </c>
    </row>
    <row r="68" spans="1:6" ht="47.25" x14ac:dyDescent="0.25">
      <c r="A68" s="9" t="s">
        <v>12</v>
      </c>
      <c r="B68" s="11" t="s">
        <v>158</v>
      </c>
      <c r="C68" s="18">
        <v>1186580</v>
      </c>
      <c r="D68" s="18">
        <v>710461.92</v>
      </c>
      <c r="E68" s="21">
        <f t="shared" si="0"/>
        <v>59.874759392539907</v>
      </c>
      <c r="F68" s="18">
        <f t="shared" si="1"/>
        <v>-476118.07999999996</v>
      </c>
    </row>
    <row r="69" spans="1:6" ht="47.25" x14ac:dyDescent="0.25">
      <c r="A69" s="9" t="s">
        <v>13</v>
      </c>
      <c r="B69" s="11" t="s">
        <v>159</v>
      </c>
      <c r="C69" s="18">
        <v>10498838.42</v>
      </c>
      <c r="D69" s="18">
        <v>4088386.46</v>
      </c>
      <c r="E69" s="21">
        <f t="shared" si="0"/>
        <v>38.941321853394143</v>
      </c>
      <c r="F69" s="18">
        <f t="shared" si="1"/>
        <v>-6410451.96</v>
      </c>
    </row>
    <row r="70" spans="1:6" ht="31.5" x14ac:dyDescent="0.25">
      <c r="A70" s="9" t="s">
        <v>15</v>
      </c>
      <c r="B70" s="11" t="s">
        <v>160</v>
      </c>
      <c r="C70" s="18">
        <v>48416487.759999998</v>
      </c>
      <c r="D70" s="18">
        <v>27426941.25</v>
      </c>
      <c r="E70" s="21">
        <f t="shared" si="0"/>
        <v>56.647936516905254</v>
      </c>
      <c r="F70" s="18">
        <f t="shared" si="1"/>
        <v>-20989546.509999998</v>
      </c>
    </row>
    <row r="71" spans="1:6" ht="31.5" x14ac:dyDescent="0.25">
      <c r="A71" s="9" t="s">
        <v>16</v>
      </c>
      <c r="B71" s="11" t="s">
        <v>161</v>
      </c>
      <c r="C71" s="18">
        <v>48416487.759999998</v>
      </c>
      <c r="D71" s="18">
        <v>27426941.25</v>
      </c>
      <c r="E71" s="21">
        <f t="shared" si="0"/>
        <v>56.647936516905254</v>
      </c>
      <c r="F71" s="18">
        <f t="shared" si="1"/>
        <v>-20989546.509999998</v>
      </c>
    </row>
    <row r="72" spans="1:6" ht="31.5" x14ac:dyDescent="0.25">
      <c r="A72" s="9" t="s">
        <v>96</v>
      </c>
      <c r="B72" s="11" t="s">
        <v>162</v>
      </c>
      <c r="C72" s="18">
        <v>4080120</v>
      </c>
      <c r="D72" s="18">
        <v>1572670.34</v>
      </c>
      <c r="E72" s="21">
        <f t="shared" si="0"/>
        <v>38.544707998784347</v>
      </c>
      <c r="F72" s="18">
        <f t="shared" si="1"/>
        <v>-2507449.66</v>
      </c>
    </row>
    <row r="73" spans="1:6" ht="15.75" x14ac:dyDescent="0.25">
      <c r="A73" s="9" t="s">
        <v>17</v>
      </c>
      <c r="B73" s="11" t="s">
        <v>163</v>
      </c>
      <c r="C73" s="18">
        <v>30025783.760000002</v>
      </c>
      <c r="D73" s="18">
        <v>19622131.359999999</v>
      </c>
      <c r="E73" s="21">
        <f t="shared" ref="E73:E136" si="2">D73*100/C73</f>
        <v>65.350938103205735</v>
      </c>
      <c r="F73" s="18">
        <f t="shared" ref="F73:F136" si="3">D73-C73</f>
        <v>-10403652.400000002</v>
      </c>
    </row>
    <row r="74" spans="1:6" ht="15.75" x14ac:dyDescent="0.25">
      <c r="A74" s="9" t="s">
        <v>22</v>
      </c>
      <c r="B74" s="11" t="s">
        <v>164</v>
      </c>
      <c r="C74" s="18">
        <v>14310584</v>
      </c>
      <c r="D74" s="18">
        <v>6232139.5499999998</v>
      </c>
      <c r="E74" s="21">
        <f t="shared" si="2"/>
        <v>43.549162983145898</v>
      </c>
      <c r="F74" s="18">
        <f t="shared" si="3"/>
        <v>-8078444.4500000002</v>
      </c>
    </row>
    <row r="75" spans="1:6" ht="15.75" x14ac:dyDescent="0.25">
      <c r="A75" s="9" t="s">
        <v>28</v>
      </c>
      <c r="B75" s="11" t="s">
        <v>165</v>
      </c>
      <c r="C75" s="18">
        <v>975544.3</v>
      </c>
      <c r="D75" s="18">
        <v>571544.30000000005</v>
      </c>
      <c r="E75" s="21">
        <f t="shared" si="2"/>
        <v>58.587221513159378</v>
      </c>
      <c r="F75" s="18">
        <f t="shared" si="3"/>
        <v>-404000</v>
      </c>
    </row>
    <row r="76" spans="1:6" ht="31.5" x14ac:dyDescent="0.25">
      <c r="A76" s="9" t="s">
        <v>29</v>
      </c>
      <c r="B76" s="11" t="s">
        <v>166</v>
      </c>
      <c r="C76" s="18">
        <v>975544.3</v>
      </c>
      <c r="D76" s="18">
        <v>571544.30000000005</v>
      </c>
      <c r="E76" s="21">
        <f t="shared" si="2"/>
        <v>58.587221513159378</v>
      </c>
      <c r="F76" s="18">
        <f t="shared" si="3"/>
        <v>-404000</v>
      </c>
    </row>
    <row r="77" spans="1:6" ht="31.5" x14ac:dyDescent="0.25">
      <c r="A77" s="9" t="s">
        <v>30</v>
      </c>
      <c r="B77" s="11" t="s">
        <v>167</v>
      </c>
      <c r="C77" s="18">
        <v>975544.3</v>
      </c>
      <c r="D77" s="18">
        <v>571544.30000000005</v>
      </c>
      <c r="E77" s="21">
        <f t="shared" si="2"/>
        <v>58.587221513159378</v>
      </c>
      <c r="F77" s="18">
        <f t="shared" si="3"/>
        <v>-404000</v>
      </c>
    </row>
    <row r="78" spans="1:6" ht="31.5" x14ac:dyDescent="0.25">
      <c r="A78" s="9" t="s">
        <v>34</v>
      </c>
      <c r="B78" s="11" t="s">
        <v>168</v>
      </c>
      <c r="C78" s="18">
        <v>1519559.27</v>
      </c>
      <c r="D78" s="18">
        <v>969059.27</v>
      </c>
      <c r="E78" s="21">
        <f t="shared" si="2"/>
        <v>63.77239039843441</v>
      </c>
      <c r="F78" s="18">
        <f t="shared" si="3"/>
        <v>-550500</v>
      </c>
    </row>
    <row r="79" spans="1:6" ht="63" x14ac:dyDescent="0.25">
      <c r="A79" s="9" t="s">
        <v>35</v>
      </c>
      <c r="B79" s="11" t="s">
        <v>169</v>
      </c>
      <c r="C79" s="18">
        <v>1519559.27</v>
      </c>
      <c r="D79" s="18">
        <v>969059.27</v>
      </c>
      <c r="E79" s="21">
        <f t="shared" si="2"/>
        <v>63.77239039843441</v>
      </c>
      <c r="F79" s="18">
        <f t="shared" si="3"/>
        <v>-550500</v>
      </c>
    </row>
    <row r="80" spans="1:6" ht="31.5" x14ac:dyDescent="0.25">
      <c r="A80" s="9" t="s">
        <v>36</v>
      </c>
      <c r="B80" s="11" t="s">
        <v>170</v>
      </c>
      <c r="C80" s="18">
        <v>1519559.27</v>
      </c>
      <c r="D80" s="18">
        <v>969059.27</v>
      </c>
      <c r="E80" s="21">
        <f t="shared" si="2"/>
        <v>63.77239039843441</v>
      </c>
      <c r="F80" s="18">
        <f t="shared" si="3"/>
        <v>-550500</v>
      </c>
    </row>
    <row r="81" spans="1:6" ht="15.75" x14ac:dyDescent="0.25">
      <c r="A81" s="9" t="s">
        <v>18</v>
      </c>
      <c r="B81" s="11" t="s">
        <v>171</v>
      </c>
      <c r="C81" s="18">
        <v>91295652.700000003</v>
      </c>
      <c r="D81" s="18">
        <v>1227303.8799999999</v>
      </c>
      <c r="E81" s="21">
        <f t="shared" si="2"/>
        <v>1.3443179863481054</v>
      </c>
      <c r="F81" s="18">
        <f t="shared" si="3"/>
        <v>-90068348.820000008</v>
      </c>
    </row>
    <row r="82" spans="1:6" ht="15.75" x14ac:dyDescent="0.25">
      <c r="A82" s="9" t="s">
        <v>23</v>
      </c>
      <c r="B82" s="11" t="s">
        <v>172</v>
      </c>
      <c r="C82" s="18">
        <v>20399171</v>
      </c>
      <c r="D82" s="18">
        <v>822982.88</v>
      </c>
      <c r="E82" s="21">
        <f t="shared" si="2"/>
        <v>4.0343937506087872</v>
      </c>
      <c r="F82" s="18">
        <f t="shared" si="3"/>
        <v>-19576188.120000001</v>
      </c>
    </row>
    <row r="83" spans="1:6" ht="31.5" x14ac:dyDescent="0.25">
      <c r="A83" s="9" t="s">
        <v>24</v>
      </c>
      <c r="B83" s="11" t="s">
        <v>173</v>
      </c>
      <c r="C83" s="18">
        <v>20399171</v>
      </c>
      <c r="D83" s="18">
        <v>822982.88</v>
      </c>
      <c r="E83" s="21">
        <f t="shared" si="2"/>
        <v>4.0343937506087872</v>
      </c>
      <c r="F83" s="18">
        <f t="shared" si="3"/>
        <v>-19576188.120000001</v>
      </c>
    </row>
    <row r="84" spans="1:6" ht="15.75" x14ac:dyDescent="0.25">
      <c r="A84" s="9" t="s">
        <v>19</v>
      </c>
      <c r="B84" s="11" t="s">
        <v>174</v>
      </c>
      <c r="C84" s="18">
        <v>1331099</v>
      </c>
      <c r="D84" s="18">
        <v>404321</v>
      </c>
      <c r="E84" s="21">
        <f t="shared" si="2"/>
        <v>30.374975865807126</v>
      </c>
      <c r="F84" s="18">
        <f t="shared" si="3"/>
        <v>-926778</v>
      </c>
    </row>
    <row r="85" spans="1:6" ht="31.5" x14ac:dyDescent="0.25">
      <c r="A85" s="9" t="s">
        <v>25</v>
      </c>
      <c r="B85" s="11" t="s">
        <v>175</v>
      </c>
      <c r="C85" s="18">
        <v>670000</v>
      </c>
      <c r="D85" s="18">
        <v>317607</v>
      </c>
      <c r="E85" s="21">
        <f t="shared" si="2"/>
        <v>47.404029850746269</v>
      </c>
      <c r="F85" s="18">
        <f t="shared" si="3"/>
        <v>-352393</v>
      </c>
    </row>
    <row r="86" spans="1:6" ht="15.75" x14ac:dyDescent="0.25">
      <c r="A86" s="9" t="s">
        <v>26</v>
      </c>
      <c r="B86" s="11" t="s">
        <v>176</v>
      </c>
      <c r="C86" s="18">
        <v>661099</v>
      </c>
      <c r="D86" s="18">
        <v>86714</v>
      </c>
      <c r="E86" s="21">
        <f t="shared" si="2"/>
        <v>13.116643649438284</v>
      </c>
      <c r="F86" s="18">
        <f t="shared" si="3"/>
        <v>-574385</v>
      </c>
    </row>
    <row r="87" spans="1:6" ht="15.75" x14ac:dyDescent="0.25">
      <c r="A87" s="9" t="s">
        <v>32</v>
      </c>
      <c r="B87" s="11" t="s">
        <v>177</v>
      </c>
      <c r="C87" s="18">
        <v>69565382.700000003</v>
      </c>
      <c r="D87" s="18">
        <v>0</v>
      </c>
      <c r="E87" s="21">
        <f t="shared" si="2"/>
        <v>0</v>
      </c>
      <c r="F87" s="18">
        <f t="shared" si="3"/>
        <v>-69565382.700000003</v>
      </c>
    </row>
    <row r="88" spans="1:6" ht="31.5" x14ac:dyDescent="0.25">
      <c r="A88" s="17" t="s">
        <v>37</v>
      </c>
      <c r="B88" s="12" t="s">
        <v>178</v>
      </c>
      <c r="C88" s="19">
        <v>47439670</v>
      </c>
      <c r="D88" s="19">
        <v>17697977.539999999</v>
      </c>
      <c r="E88" s="20">
        <f t="shared" si="2"/>
        <v>37.306282990585728</v>
      </c>
      <c r="F88" s="19">
        <f t="shared" si="3"/>
        <v>-29741692.460000001</v>
      </c>
    </row>
    <row r="89" spans="1:6" ht="47.25" x14ac:dyDescent="0.25">
      <c r="A89" s="9" t="s">
        <v>38</v>
      </c>
      <c r="B89" s="11" t="s">
        <v>179</v>
      </c>
      <c r="C89" s="18">
        <v>42139670</v>
      </c>
      <c r="D89" s="18">
        <v>17446997.710000001</v>
      </c>
      <c r="E89" s="21">
        <f t="shared" si="2"/>
        <v>41.402786756517081</v>
      </c>
      <c r="F89" s="18">
        <f t="shared" si="3"/>
        <v>-24692672.289999999</v>
      </c>
    </row>
    <row r="90" spans="1:6" ht="78.75" x14ac:dyDescent="0.25">
      <c r="A90" s="9" t="s">
        <v>9</v>
      </c>
      <c r="B90" s="11" t="s">
        <v>180</v>
      </c>
      <c r="C90" s="18">
        <v>34840470</v>
      </c>
      <c r="D90" s="18">
        <v>15174501.119999999</v>
      </c>
      <c r="E90" s="21">
        <f t="shared" si="2"/>
        <v>43.554237701156154</v>
      </c>
      <c r="F90" s="18">
        <f t="shared" si="3"/>
        <v>-19665968.880000003</v>
      </c>
    </row>
    <row r="91" spans="1:6" ht="15.75" x14ac:dyDescent="0.25">
      <c r="A91" s="9" t="s">
        <v>39</v>
      </c>
      <c r="B91" s="11" t="s">
        <v>181</v>
      </c>
      <c r="C91" s="18">
        <v>34540470</v>
      </c>
      <c r="D91" s="18">
        <v>15170151.119999999</v>
      </c>
      <c r="E91" s="21">
        <f t="shared" si="2"/>
        <v>43.919932531317613</v>
      </c>
      <c r="F91" s="18">
        <f t="shared" si="3"/>
        <v>-19370318.880000003</v>
      </c>
    </row>
    <row r="92" spans="1:6" ht="15.75" x14ac:dyDescent="0.25">
      <c r="A92" s="9" t="s">
        <v>40</v>
      </c>
      <c r="B92" s="11" t="s">
        <v>182</v>
      </c>
      <c r="C92" s="18">
        <v>26144754</v>
      </c>
      <c r="D92" s="18">
        <v>11611036.52</v>
      </c>
      <c r="E92" s="21">
        <f t="shared" si="2"/>
        <v>44.410578581079783</v>
      </c>
      <c r="F92" s="18">
        <f t="shared" si="3"/>
        <v>-14533717.48</v>
      </c>
    </row>
    <row r="93" spans="1:6" ht="31.5" x14ac:dyDescent="0.25">
      <c r="A93" s="9" t="s">
        <v>41</v>
      </c>
      <c r="B93" s="11" t="s">
        <v>183</v>
      </c>
      <c r="C93" s="18">
        <v>500000</v>
      </c>
      <c r="D93" s="18">
        <v>202197.2</v>
      </c>
      <c r="E93" s="21">
        <f t="shared" si="2"/>
        <v>40.439439999999998</v>
      </c>
      <c r="F93" s="18">
        <f t="shared" si="3"/>
        <v>-297802.8</v>
      </c>
    </row>
    <row r="94" spans="1:6" ht="47.25" x14ac:dyDescent="0.25">
      <c r="A94" s="9" t="s">
        <v>42</v>
      </c>
      <c r="B94" s="11" t="s">
        <v>184</v>
      </c>
      <c r="C94" s="18">
        <v>7895716</v>
      </c>
      <c r="D94" s="18">
        <v>3356917.4</v>
      </c>
      <c r="E94" s="21">
        <f t="shared" si="2"/>
        <v>42.51568065518061</v>
      </c>
      <c r="F94" s="18">
        <f t="shared" si="3"/>
        <v>-4538798.5999999996</v>
      </c>
    </row>
    <row r="95" spans="1:6" ht="31.5" x14ac:dyDescent="0.25">
      <c r="A95" s="9" t="s">
        <v>10</v>
      </c>
      <c r="B95" s="11" t="s">
        <v>185</v>
      </c>
      <c r="C95" s="18">
        <v>300000</v>
      </c>
      <c r="D95" s="18">
        <v>4350</v>
      </c>
      <c r="E95" s="21">
        <f t="shared" si="2"/>
        <v>1.45</v>
      </c>
      <c r="F95" s="18">
        <f t="shared" si="3"/>
        <v>-295650</v>
      </c>
    </row>
    <row r="96" spans="1:6" ht="31.5" x14ac:dyDescent="0.25">
      <c r="A96" s="9" t="s">
        <v>95</v>
      </c>
      <c r="B96" s="11" t="s">
        <v>186</v>
      </c>
      <c r="C96" s="18">
        <v>300000</v>
      </c>
      <c r="D96" s="18">
        <v>4350</v>
      </c>
      <c r="E96" s="21">
        <f t="shared" si="2"/>
        <v>1.45</v>
      </c>
      <c r="F96" s="18">
        <f t="shared" si="3"/>
        <v>-295650</v>
      </c>
    </row>
    <row r="97" spans="1:6" ht="31.5" x14ac:dyDescent="0.25">
      <c r="A97" s="9" t="s">
        <v>15</v>
      </c>
      <c r="B97" s="11" t="s">
        <v>187</v>
      </c>
      <c r="C97" s="18">
        <v>7271200</v>
      </c>
      <c r="D97" s="18">
        <v>2264218.09</v>
      </c>
      <c r="E97" s="21">
        <f t="shared" si="2"/>
        <v>31.139538040488503</v>
      </c>
      <c r="F97" s="18">
        <f t="shared" si="3"/>
        <v>-5006981.91</v>
      </c>
    </row>
    <row r="98" spans="1:6" ht="31.5" x14ac:dyDescent="0.25">
      <c r="A98" s="9" t="s">
        <v>16</v>
      </c>
      <c r="B98" s="11" t="s">
        <v>188</v>
      </c>
      <c r="C98" s="18">
        <v>7271200</v>
      </c>
      <c r="D98" s="18">
        <v>2264218.09</v>
      </c>
      <c r="E98" s="21">
        <f t="shared" si="2"/>
        <v>31.139538040488503</v>
      </c>
      <c r="F98" s="18">
        <f t="shared" si="3"/>
        <v>-5006981.91</v>
      </c>
    </row>
    <row r="99" spans="1:6" ht="31.5" x14ac:dyDescent="0.25">
      <c r="A99" s="9" t="s">
        <v>96</v>
      </c>
      <c r="B99" s="11" t="s">
        <v>189</v>
      </c>
      <c r="C99" s="18">
        <v>871200</v>
      </c>
      <c r="D99" s="18">
        <v>359935.67</v>
      </c>
      <c r="E99" s="21">
        <f t="shared" si="2"/>
        <v>41.314929981634528</v>
      </c>
      <c r="F99" s="18">
        <f t="shared" si="3"/>
        <v>-511264.33</v>
      </c>
    </row>
    <row r="100" spans="1:6" ht="15.75" x14ac:dyDescent="0.25">
      <c r="A100" s="9" t="s">
        <v>17</v>
      </c>
      <c r="B100" s="11" t="s">
        <v>190</v>
      </c>
      <c r="C100" s="18">
        <v>5100000</v>
      </c>
      <c r="D100" s="18">
        <v>1146267.6299999999</v>
      </c>
      <c r="E100" s="21">
        <f t="shared" si="2"/>
        <v>22.475835882352939</v>
      </c>
      <c r="F100" s="18">
        <f t="shared" si="3"/>
        <v>-3953732.37</v>
      </c>
    </row>
    <row r="101" spans="1:6" ht="15.75" x14ac:dyDescent="0.25">
      <c r="A101" s="9" t="s">
        <v>22</v>
      </c>
      <c r="B101" s="11" t="s">
        <v>191</v>
      </c>
      <c r="C101" s="18">
        <v>1300000</v>
      </c>
      <c r="D101" s="18">
        <v>758014.79</v>
      </c>
      <c r="E101" s="21">
        <f t="shared" si="2"/>
        <v>58.30883</v>
      </c>
      <c r="F101" s="18">
        <f t="shared" si="3"/>
        <v>-541985.21</v>
      </c>
    </row>
    <row r="102" spans="1:6" ht="15.75" x14ac:dyDescent="0.25">
      <c r="A102" s="9" t="s">
        <v>18</v>
      </c>
      <c r="B102" s="11" t="s">
        <v>192</v>
      </c>
      <c r="C102" s="18">
        <v>28000</v>
      </c>
      <c r="D102" s="18">
        <v>8278.5</v>
      </c>
      <c r="E102" s="21">
        <f t="shared" si="2"/>
        <v>29.56607142857143</v>
      </c>
      <c r="F102" s="18">
        <f t="shared" si="3"/>
        <v>-19721.5</v>
      </c>
    </row>
    <row r="103" spans="1:6" ht="15.75" x14ac:dyDescent="0.25">
      <c r="A103" s="9" t="s">
        <v>19</v>
      </c>
      <c r="B103" s="11" t="s">
        <v>193</v>
      </c>
      <c r="C103" s="18">
        <v>28000</v>
      </c>
      <c r="D103" s="18">
        <v>8278.5</v>
      </c>
      <c r="E103" s="21">
        <f t="shared" si="2"/>
        <v>29.56607142857143</v>
      </c>
      <c r="F103" s="18">
        <f t="shared" si="3"/>
        <v>-19721.5</v>
      </c>
    </row>
    <row r="104" spans="1:6" ht="31.5" x14ac:dyDescent="0.25">
      <c r="A104" s="9" t="s">
        <v>25</v>
      </c>
      <c r="B104" s="11" t="s">
        <v>194</v>
      </c>
      <c r="C104" s="18">
        <v>10000</v>
      </c>
      <c r="D104" s="18">
        <v>0</v>
      </c>
      <c r="E104" s="21">
        <f t="shared" si="2"/>
        <v>0</v>
      </c>
      <c r="F104" s="18">
        <f t="shared" si="3"/>
        <v>-10000</v>
      </c>
    </row>
    <row r="105" spans="1:6" ht="15.75" x14ac:dyDescent="0.25">
      <c r="A105" s="9" t="s">
        <v>26</v>
      </c>
      <c r="B105" s="11" t="s">
        <v>195</v>
      </c>
      <c r="C105" s="18">
        <v>18000</v>
      </c>
      <c r="D105" s="18">
        <v>8278.5</v>
      </c>
      <c r="E105" s="21">
        <f t="shared" si="2"/>
        <v>45.991666666666667</v>
      </c>
      <c r="F105" s="18">
        <f t="shared" si="3"/>
        <v>-9721.5</v>
      </c>
    </row>
    <row r="106" spans="1:6" ht="31.5" x14ac:dyDescent="0.25">
      <c r="A106" s="9" t="s">
        <v>43</v>
      </c>
      <c r="B106" s="11" t="s">
        <v>196</v>
      </c>
      <c r="C106" s="18">
        <v>5300000</v>
      </c>
      <c r="D106" s="18">
        <v>250979.83</v>
      </c>
      <c r="E106" s="21">
        <f t="shared" si="2"/>
        <v>4.7354684905660376</v>
      </c>
      <c r="F106" s="18">
        <f t="shared" si="3"/>
        <v>-5049020.17</v>
      </c>
    </row>
    <row r="107" spans="1:6" ht="78.75" x14ac:dyDescent="0.25">
      <c r="A107" s="9" t="s">
        <v>9</v>
      </c>
      <c r="B107" s="11" t="s">
        <v>197</v>
      </c>
      <c r="C107" s="18">
        <v>300000</v>
      </c>
      <c r="D107" s="18">
        <v>141820</v>
      </c>
      <c r="E107" s="21">
        <f t="shared" si="2"/>
        <v>47.273333333333333</v>
      </c>
      <c r="F107" s="18">
        <f t="shared" si="3"/>
        <v>-158180</v>
      </c>
    </row>
    <row r="108" spans="1:6" ht="31.5" x14ac:dyDescent="0.25">
      <c r="A108" s="9" t="s">
        <v>10</v>
      </c>
      <c r="B108" s="11" t="s">
        <v>198</v>
      </c>
      <c r="C108" s="18">
        <v>300000</v>
      </c>
      <c r="D108" s="18">
        <v>141820</v>
      </c>
      <c r="E108" s="21">
        <f t="shared" si="2"/>
        <v>47.273333333333333</v>
      </c>
      <c r="F108" s="18">
        <f t="shared" si="3"/>
        <v>-158180</v>
      </c>
    </row>
    <row r="109" spans="1:6" ht="31.5" x14ac:dyDescent="0.25">
      <c r="A109" s="9" t="s">
        <v>95</v>
      </c>
      <c r="B109" s="11" t="s">
        <v>199</v>
      </c>
      <c r="C109" s="18">
        <v>300000</v>
      </c>
      <c r="D109" s="18">
        <v>141820</v>
      </c>
      <c r="E109" s="21">
        <f t="shared" si="2"/>
        <v>47.273333333333333</v>
      </c>
      <c r="F109" s="18">
        <f t="shared" si="3"/>
        <v>-158180</v>
      </c>
    </row>
    <row r="110" spans="1:6" ht="31.5" x14ac:dyDescent="0.25">
      <c r="A110" s="9" t="s">
        <v>15</v>
      </c>
      <c r="B110" s="11" t="s">
        <v>200</v>
      </c>
      <c r="C110" s="18">
        <v>5000000</v>
      </c>
      <c r="D110" s="18">
        <v>109159.83</v>
      </c>
      <c r="E110" s="21">
        <f t="shared" si="2"/>
        <v>2.1831966</v>
      </c>
      <c r="F110" s="18">
        <f t="shared" si="3"/>
        <v>-4890840.17</v>
      </c>
    </row>
    <row r="111" spans="1:6" ht="31.5" x14ac:dyDescent="0.25">
      <c r="A111" s="9" t="s">
        <v>16</v>
      </c>
      <c r="B111" s="11" t="s">
        <v>201</v>
      </c>
      <c r="C111" s="18">
        <v>5000000</v>
      </c>
      <c r="D111" s="18">
        <v>109159.83</v>
      </c>
      <c r="E111" s="21">
        <f t="shared" si="2"/>
        <v>2.1831966</v>
      </c>
      <c r="F111" s="18">
        <f t="shared" si="3"/>
        <v>-4890840.17</v>
      </c>
    </row>
    <row r="112" spans="1:6" ht="31.5" x14ac:dyDescent="0.25">
      <c r="A112" s="9" t="s">
        <v>96</v>
      </c>
      <c r="B112" s="11" t="s">
        <v>202</v>
      </c>
      <c r="C112" s="18">
        <v>4000000</v>
      </c>
      <c r="D112" s="18">
        <v>0</v>
      </c>
      <c r="E112" s="21">
        <f t="shared" si="2"/>
        <v>0</v>
      </c>
      <c r="F112" s="18">
        <f t="shared" si="3"/>
        <v>-4000000</v>
      </c>
    </row>
    <row r="113" spans="1:6" ht="15.75" x14ac:dyDescent="0.25">
      <c r="A113" s="9" t="s">
        <v>17</v>
      </c>
      <c r="B113" s="11" t="s">
        <v>203</v>
      </c>
      <c r="C113" s="18">
        <v>500000</v>
      </c>
      <c r="D113" s="18">
        <v>34530.050000000003</v>
      </c>
      <c r="E113" s="21">
        <f t="shared" si="2"/>
        <v>6.9060100000000011</v>
      </c>
      <c r="F113" s="18">
        <f t="shared" si="3"/>
        <v>-465469.95</v>
      </c>
    </row>
    <row r="114" spans="1:6" ht="15.75" x14ac:dyDescent="0.25">
      <c r="A114" s="9" t="s">
        <v>22</v>
      </c>
      <c r="B114" s="11" t="s">
        <v>204</v>
      </c>
      <c r="C114" s="18">
        <v>500000</v>
      </c>
      <c r="D114" s="18">
        <v>74629.78</v>
      </c>
      <c r="E114" s="21">
        <f t="shared" si="2"/>
        <v>14.925955999999999</v>
      </c>
      <c r="F114" s="18">
        <f t="shared" si="3"/>
        <v>-425370.22</v>
      </c>
    </row>
    <row r="115" spans="1:6" ht="15.75" x14ac:dyDescent="0.25">
      <c r="A115" s="17" t="s">
        <v>44</v>
      </c>
      <c r="B115" s="12" t="s">
        <v>205</v>
      </c>
      <c r="C115" s="19">
        <v>106458509.31</v>
      </c>
      <c r="D115" s="19">
        <v>18259933.859999999</v>
      </c>
      <c r="E115" s="20">
        <f t="shared" si="2"/>
        <v>17.152160008955512</v>
      </c>
      <c r="F115" s="19">
        <f t="shared" si="3"/>
        <v>-88198575.450000003</v>
      </c>
    </row>
    <row r="116" spans="1:6" ht="15.75" x14ac:dyDescent="0.25">
      <c r="A116" s="9" t="s">
        <v>45</v>
      </c>
      <c r="B116" s="11" t="s">
        <v>206</v>
      </c>
      <c r="C116" s="18">
        <v>14569181.140000001</v>
      </c>
      <c r="D116" s="18">
        <v>3073534.93</v>
      </c>
      <c r="E116" s="21">
        <f t="shared" si="2"/>
        <v>21.096140548088481</v>
      </c>
      <c r="F116" s="18">
        <f t="shared" si="3"/>
        <v>-11495646.210000001</v>
      </c>
    </row>
    <row r="117" spans="1:6" ht="31.5" x14ac:dyDescent="0.25">
      <c r="A117" s="9" t="s">
        <v>15</v>
      </c>
      <c r="B117" s="11" t="s">
        <v>207</v>
      </c>
      <c r="C117" s="18">
        <v>10252801.140000001</v>
      </c>
      <c r="D117" s="18">
        <v>2995657.93</v>
      </c>
      <c r="E117" s="21">
        <f t="shared" si="2"/>
        <v>29.2179462870183</v>
      </c>
      <c r="F117" s="18">
        <f t="shared" si="3"/>
        <v>-7257143.2100000009</v>
      </c>
    </row>
    <row r="118" spans="1:6" ht="31.5" x14ac:dyDescent="0.25">
      <c r="A118" s="9" t="s">
        <v>16</v>
      </c>
      <c r="B118" s="11" t="s">
        <v>208</v>
      </c>
      <c r="C118" s="18">
        <v>10252801.140000001</v>
      </c>
      <c r="D118" s="18">
        <v>2995657.93</v>
      </c>
      <c r="E118" s="21">
        <f t="shared" si="2"/>
        <v>29.2179462870183</v>
      </c>
      <c r="F118" s="18">
        <f t="shared" si="3"/>
        <v>-7257143.2100000009</v>
      </c>
    </row>
    <row r="119" spans="1:6" ht="15.75" x14ac:dyDescent="0.25">
      <c r="A119" s="9" t="s">
        <v>17</v>
      </c>
      <c r="B119" s="11" t="s">
        <v>209</v>
      </c>
      <c r="C119" s="18">
        <v>10252801.140000001</v>
      </c>
      <c r="D119" s="18">
        <v>2995657.93</v>
      </c>
      <c r="E119" s="21">
        <f t="shared" si="2"/>
        <v>29.2179462870183</v>
      </c>
      <c r="F119" s="18">
        <f t="shared" si="3"/>
        <v>-7257143.2100000009</v>
      </c>
    </row>
    <row r="120" spans="1:6" ht="15.75" x14ac:dyDescent="0.25">
      <c r="A120" s="9" t="s">
        <v>18</v>
      </c>
      <c r="B120" s="11" t="s">
        <v>210</v>
      </c>
      <c r="C120" s="18">
        <v>4316380</v>
      </c>
      <c r="D120" s="18">
        <v>77877</v>
      </c>
      <c r="E120" s="21">
        <f t="shared" si="2"/>
        <v>1.8042202030405108</v>
      </c>
      <c r="F120" s="18">
        <f t="shared" si="3"/>
        <v>-4238503</v>
      </c>
    </row>
    <row r="121" spans="1:6" ht="47.25" x14ac:dyDescent="0.25">
      <c r="A121" s="9" t="s">
        <v>46</v>
      </c>
      <c r="B121" s="11" t="s">
        <v>211</v>
      </c>
      <c r="C121" s="18">
        <v>4316380</v>
      </c>
      <c r="D121" s="18">
        <v>77877</v>
      </c>
      <c r="E121" s="21">
        <f t="shared" si="2"/>
        <v>1.8042202030405108</v>
      </c>
      <c r="F121" s="18">
        <f t="shared" si="3"/>
        <v>-4238503</v>
      </c>
    </row>
    <row r="122" spans="1:6" ht="63" x14ac:dyDescent="0.25">
      <c r="A122" s="9" t="s">
        <v>47</v>
      </c>
      <c r="B122" s="11" t="s">
        <v>212</v>
      </c>
      <c r="C122" s="18">
        <v>4316380</v>
      </c>
      <c r="D122" s="18">
        <v>77877</v>
      </c>
      <c r="E122" s="21">
        <f t="shared" si="2"/>
        <v>1.8042202030405108</v>
      </c>
      <c r="F122" s="18">
        <f t="shared" si="3"/>
        <v>-4238503</v>
      </c>
    </row>
    <row r="123" spans="1:6" ht="15.75" x14ac:dyDescent="0.25">
      <c r="A123" s="9" t="s">
        <v>48</v>
      </c>
      <c r="B123" s="11" t="s">
        <v>213</v>
      </c>
      <c r="C123" s="18">
        <v>64627820.990000002</v>
      </c>
      <c r="D123" s="18">
        <v>3631155.54</v>
      </c>
      <c r="E123" s="21">
        <f t="shared" si="2"/>
        <v>5.6185640864510287</v>
      </c>
      <c r="F123" s="18">
        <f t="shared" si="3"/>
        <v>-60996665.450000003</v>
      </c>
    </row>
    <row r="124" spans="1:6" ht="31.5" x14ac:dyDescent="0.25">
      <c r="A124" s="9" t="s">
        <v>15</v>
      </c>
      <c r="B124" s="11" t="s">
        <v>214</v>
      </c>
      <c r="C124" s="18">
        <v>47558008.109999999</v>
      </c>
      <c r="D124" s="18">
        <v>2421568.23</v>
      </c>
      <c r="E124" s="21">
        <f t="shared" si="2"/>
        <v>5.0918201292177709</v>
      </c>
      <c r="F124" s="18">
        <f t="shared" si="3"/>
        <v>-45136439.880000003</v>
      </c>
    </row>
    <row r="125" spans="1:6" ht="31.5" x14ac:dyDescent="0.25">
      <c r="A125" s="9" t="s">
        <v>16</v>
      </c>
      <c r="B125" s="11" t="s">
        <v>215</v>
      </c>
      <c r="C125" s="18">
        <v>47558008.109999999</v>
      </c>
      <c r="D125" s="18">
        <v>2421568.23</v>
      </c>
      <c r="E125" s="21">
        <f t="shared" si="2"/>
        <v>5.0918201292177709</v>
      </c>
      <c r="F125" s="18">
        <f t="shared" si="3"/>
        <v>-45136439.880000003</v>
      </c>
    </row>
    <row r="126" spans="1:6" ht="15.75" x14ac:dyDescent="0.25">
      <c r="A126" s="9" t="s">
        <v>17</v>
      </c>
      <c r="B126" s="11" t="s">
        <v>216</v>
      </c>
      <c r="C126" s="18">
        <v>47558008.109999999</v>
      </c>
      <c r="D126" s="18">
        <v>2421568.23</v>
      </c>
      <c r="E126" s="21">
        <f t="shared" si="2"/>
        <v>5.0918201292177709</v>
      </c>
      <c r="F126" s="18">
        <f t="shared" si="3"/>
        <v>-45136439.880000003</v>
      </c>
    </row>
    <row r="127" spans="1:6" ht="31.5" x14ac:dyDescent="0.25">
      <c r="A127" s="9" t="s">
        <v>55</v>
      </c>
      <c r="B127" s="11" t="s">
        <v>217</v>
      </c>
      <c r="C127" s="18">
        <v>3672928.45</v>
      </c>
      <c r="D127" s="18">
        <v>0</v>
      </c>
      <c r="E127" s="21">
        <f t="shared" si="2"/>
        <v>0</v>
      </c>
      <c r="F127" s="18">
        <f t="shared" si="3"/>
        <v>-3672928.45</v>
      </c>
    </row>
    <row r="128" spans="1:6" ht="15.75" x14ac:dyDescent="0.25">
      <c r="A128" s="9" t="s">
        <v>56</v>
      </c>
      <c r="B128" s="11" t="s">
        <v>218</v>
      </c>
      <c r="C128" s="18">
        <v>3672928.45</v>
      </c>
      <c r="D128" s="18">
        <v>0</v>
      </c>
      <c r="E128" s="21">
        <f t="shared" si="2"/>
        <v>0</v>
      </c>
      <c r="F128" s="18">
        <f t="shared" si="3"/>
        <v>-3672928.45</v>
      </c>
    </row>
    <row r="129" spans="1:6" ht="47.25" x14ac:dyDescent="0.25">
      <c r="A129" s="9" t="s">
        <v>59</v>
      </c>
      <c r="B129" s="11" t="s">
        <v>219</v>
      </c>
      <c r="C129" s="18">
        <v>3672928.45</v>
      </c>
      <c r="D129" s="18">
        <v>0</v>
      </c>
      <c r="E129" s="21">
        <f t="shared" si="2"/>
        <v>0</v>
      </c>
      <c r="F129" s="18">
        <f t="shared" si="3"/>
        <v>-3672928.45</v>
      </c>
    </row>
    <row r="130" spans="1:6" ht="15.75" x14ac:dyDescent="0.25">
      <c r="A130" s="9" t="s">
        <v>18</v>
      </c>
      <c r="B130" s="11" t="s">
        <v>220</v>
      </c>
      <c r="C130" s="18">
        <v>13396884.43</v>
      </c>
      <c r="D130" s="18">
        <v>1209587.31</v>
      </c>
      <c r="E130" s="21">
        <f t="shared" si="2"/>
        <v>9.0288702296433865</v>
      </c>
      <c r="F130" s="18">
        <f t="shared" si="3"/>
        <v>-12187297.119999999</v>
      </c>
    </row>
    <row r="131" spans="1:6" ht="47.25" x14ac:dyDescent="0.25">
      <c r="A131" s="9" t="s">
        <v>46</v>
      </c>
      <c r="B131" s="11" t="s">
        <v>221</v>
      </c>
      <c r="C131" s="18">
        <v>13396884.43</v>
      </c>
      <c r="D131" s="18">
        <v>1209587.31</v>
      </c>
      <c r="E131" s="21">
        <f t="shared" si="2"/>
        <v>9.0288702296433865</v>
      </c>
      <c r="F131" s="18">
        <f t="shared" si="3"/>
        <v>-12187297.119999999</v>
      </c>
    </row>
    <row r="132" spans="1:6" ht="63" x14ac:dyDescent="0.25">
      <c r="A132" s="9" t="s">
        <v>47</v>
      </c>
      <c r="B132" s="11" t="s">
        <v>222</v>
      </c>
      <c r="C132" s="18">
        <v>13396884.43</v>
      </c>
      <c r="D132" s="18">
        <v>1209587.31</v>
      </c>
      <c r="E132" s="21">
        <f t="shared" si="2"/>
        <v>9.0288702296433865</v>
      </c>
      <c r="F132" s="18">
        <f t="shared" si="3"/>
        <v>-12187297.119999999</v>
      </c>
    </row>
    <row r="133" spans="1:6" ht="15.75" x14ac:dyDescent="0.25">
      <c r="A133" s="9" t="s">
        <v>49</v>
      </c>
      <c r="B133" s="11" t="s">
        <v>223</v>
      </c>
      <c r="C133" s="18">
        <v>185542.86</v>
      </c>
      <c r="D133" s="18">
        <v>99900</v>
      </c>
      <c r="E133" s="21">
        <f t="shared" si="2"/>
        <v>53.842007178287545</v>
      </c>
      <c r="F133" s="18">
        <f t="shared" si="3"/>
        <v>-85642.859999999986</v>
      </c>
    </row>
    <row r="134" spans="1:6" ht="31.5" x14ac:dyDescent="0.25">
      <c r="A134" s="9" t="s">
        <v>34</v>
      </c>
      <c r="B134" s="11" t="s">
        <v>224</v>
      </c>
      <c r="C134" s="18">
        <v>185542.86</v>
      </c>
      <c r="D134" s="18">
        <v>99900</v>
      </c>
      <c r="E134" s="21">
        <f t="shared" si="2"/>
        <v>53.842007178287545</v>
      </c>
      <c r="F134" s="18">
        <f t="shared" si="3"/>
        <v>-85642.859999999986</v>
      </c>
    </row>
    <row r="135" spans="1:6" ht="15.75" x14ac:dyDescent="0.25">
      <c r="A135" s="9" t="s">
        <v>50</v>
      </c>
      <c r="B135" s="11" t="s">
        <v>225</v>
      </c>
      <c r="C135" s="18">
        <v>185542.86</v>
      </c>
      <c r="D135" s="18">
        <v>99900</v>
      </c>
      <c r="E135" s="21">
        <f t="shared" si="2"/>
        <v>53.842007178287545</v>
      </c>
      <c r="F135" s="18">
        <f t="shared" si="3"/>
        <v>-85642.859999999986</v>
      </c>
    </row>
    <row r="136" spans="1:6" ht="15.75" x14ac:dyDescent="0.25">
      <c r="A136" s="9" t="s">
        <v>51</v>
      </c>
      <c r="B136" s="11" t="s">
        <v>226</v>
      </c>
      <c r="C136" s="18">
        <v>185542.86</v>
      </c>
      <c r="D136" s="18">
        <v>99900</v>
      </c>
      <c r="E136" s="21">
        <f t="shared" si="2"/>
        <v>53.842007178287545</v>
      </c>
      <c r="F136" s="18">
        <f t="shared" si="3"/>
        <v>-85642.859999999986</v>
      </c>
    </row>
    <row r="137" spans="1:6" ht="15.75" x14ac:dyDescent="0.25">
      <c r="A137" s="9" t="s">
        <v>52</v>
      </c>
      <c r="B137" s="11" t="s">
        <v>227</v>
      </c>
      <c r="C137" s="18">
        <v>27075964.32</v>
      </c>
      <c r="D137" s="18">
        <v>11455343.390000001</v>
      </c>
      <c r="E137" s="21">
        <f t="shared" ref="E137:E200" si="4">D137*100/C137</f>
        <v>42.308164003371679</v>
      </c>
      <c r="F137" s="18">
        <f t="shared" ref="F137:F200" si="5">D137-C137</f>
        <v>-15620620.93</v>
      </c>
    </row>
    <row r="138" spans="1:6" ht="78.75" x14ac:dyDescent="0.25">
      <c r="A138" s="9" t="s">
        <v>9</v>
      </c>
      <c r="B138" s="11" t="s">
        <v>228</v>
      </c>
      <c r="C138" s="18">
        <v>21337637</v>
      </c>
      <c r="D138" s="18">
        <v>8840073.0399999991</v>
      </c>
      <c r="E138" s="21">
        <f t="shared" si="4"/>
        <v>41.42948462381284</v>
      </c>
      <c r="F138" s="18">
        <f t="shared" si="5"/>
        <v>-12497563.960000001</v>
      </c>
    </row>
    <row r="139" spans="1:6" ht="15.75" x14ac:dyDescent="0.25">
      <c r="A139" s="9" t="s">
        <v>39</v>
      </c>
      <c r="B139" s="11" t="s">
        <v>229</v>
      </c>
      <c r="C139" s="18">
        <v>21337637</v>
      </c>
      <c r="D139" s="18">
        <v>8840073.0399999991</v>
      </c>
      <c r="E139" s="21">
        <f t="shared" si="4"/>
        <v>41.42948462381284</v>
      </c>
      <c r="F139" s="18">
        <f t="shared" si="5"/>
        <v>-12497563.960000001</v>
      </c>
    </row>
    <row r="140" spans="1:6" ht="15.75" x14ac:dyDescent="0.25">
      <c r="A140" s="9" t="s">
        <v>40</v>
      </c>
      <c r="B140" s="11" t="s">
        <v>230</v>
      </c>
      <c r="C140" s="18">
        <v>16093588</v>
      </c>
      <c r="D140" s="18">
        <v>6942426.0499999998</v>
      </c>
      <c r="E140" s="21">
        <f t="shared" si="4"/>
        <v>43.137838808847349</v>
      </c>
      <c r="F140" s="18">
        <f t="shared" si="5"/>
        <v>-9151161.9499999993</v>
      </c>
    </row>
    <row r="141" spans="1:6" ht="31.5" x14ac:dyDescent="0.25">
      <c r="A141" s="9" t="s">
        <v>41</v>
      </c>
      <c r="B141" s="11" t="s">
        <v>231</v>
      </c>
      <c r="C141" s="18">
        <v>398785</v>
      </c>
      <c r="D141" s="18">
        <v>49770.8</v>
      </c>
      <c r="E141" s="21">
        <f t="shared" si="4"/>
        <v>12.480609852426745</v>
      </c>
      <c r="F141" s="18">
        <f t="shared" si="5"/>
        <v>-349014.2</v>
      </c>
    </row>
    <row r="142" spans="1:6" ht="47.25" x14ac:dyDescent="0.25">
      <c r="A142" s="9" t="s">
        <v>42</v>
      </c>
      <c r="B142" s="11" t="s">
        <v>232</v>
      </c>
      <c r="C142" s="18">
        <v>4845264</v>
      </c>
      <c r="D142" s="18">
        <v>1847876.19</v>
      </c>
      <c r="E142" s="21">
        <f t="shared" si="4"/>
        <v>38.137781346898748</v>
      </c>
      <c r="F142" s="18">
        <f t="shared" si="5"/>
        <v>-2997387.81</v>
      </c>
    </row>
    <row r="143" spans="1:6" ht="31.5" x14ac:dyDescent="0.25">
      <c r="A143" s="9" t="s">
        <v>15</v>
      </c>
      <c r="B143" s="11" t="s">
        <v>233</v>
      </c>
      <c r="C143" s="18">
        <v>2095096.32</v>
      </c>
      <c r="D143" s="18">
        <v>1083438.3500000001</v>
      </c>
      <c r="E143" s="21">
        <f t="shared" si="4"/>
        <v>51.713056801130755</v>
      </c>
      <c r="F143" s="18">
        <f t="shared" si="5"/>
        <v>-1011657.97</v>
      </c>
    </row>
    <row r="144" spans="1:6" ht="31.5" x14ac:dyDescent="0.25">
      <c r="A144" s="9" t="s">
        <v>16</v>
      </c>
      <c r="B144" s="11" t="s">
        <v>234</v>
      </c>
      <c r="C144" s="18">
        <v>2095096.32</v>
      </c>
      <c r="D144" s="18">
        <v>1083438.3500000001</v>
      </c>
      <c r="E144" s="21">
        <f t="shared" si="4"/>
        <v>51.713056801130755</v>
      </c>
      <c r="F144" s="18">
        <f t="shared" si="5"/>
        <v>-1011657.97</v>
      </c>
    </row>
    <row r="145" spans="1:6" ht="31.5" x14ac:dyDescent="0.25">
      <c r="A145" s="9" t="s">
        <v>96</v>
      </c>
      <c r="B145" s="11" t="s">
        <v>235</v>
      </c>
      <c r="C145" s="18">
        <v>825000</v>
      </c>
      <c r="D145" s="18">
        <v>456870.86</v>
      </c>
      <c r="E145" s="21">
        <f t="shared" si="4"/>
        <v>55.378286060606058</v>
      </c>
      <c r="F145" s="18">
        <f t="shared" si="5"/>
        <v>-368129.14</v>
      </c>
    </row>
    <row r="146" spans="1:6" ht="15.75" x14ac:dyDescent="0.25">
      <c r="A146" s="9" t="s">
        <v>17</v>
      </c>
      <c r="B146" s="11" t="s">
        <v>236</v>
      </c>
      <c r="C146" s="18">
        <v>935925.32</v>
      </c>
      <c r="D146" s="18">
        <v>470205.31</v>
      </c>
      <c r="E146" s="21">
        <f t="shared" si="4"/>
        <v>50.239618477252016</v>
      </c>
      <c r="F146" s="18">
        <f t="shared" si="5"/>
        <v>-465720.00999999995</v>
      </c>
    </row>
    <row r="147" spans="1:6" ht="15.75" x14ac:dyDescent="0.25">
      <c r="A147" s="9" t="s">
        <v>22</v>
      </c>
      <c r="B147" s="11" t="s">
        <v>237</v>
      </c>
      <c r="C147" s="18">
        <v>334171</v>
      </c>
      <c r="D147" s="18">
        <v>156362.18</v>
      </c>
      <c r="E147" s="21">
        <f t="shared" si="4"/>
        <v>46.791068046000404</v>
      </c>
      <c r="F147" s="18">
        <f t="shared" si="5"/>
        <v>-177808.82</v>
      </c>
    </row>
    <row r="148" spans="1:6" ht="15.75" x14ac:dyDescent="0.25">
      <c r="A148" s="9" t="s">
        <v>28</v>
      </c>
      <c r="B148" s="11" t="s">
        <v>238</v>
      </c>
      <c r="C148" s="18">
        <v>38215</v>
      </c>
      <c r="D148" s="18">
        <v>38215</v>
      </c>
      <c r="E148" s="21">
        <f t="shared" si="4"/>
        <v>100</v>
      </c>
      <c r="F148" s="18">
        <f t="shared" si="5"/>
        <v>0</v>
      </c>
    </row>
    <row r="149" spans="1:6" ht="31.5" x14ac:dyDescent="0.25">
      <c r="A149" s="9" t="s">
        <v>29</v>
      </c>
      <c r="B149" s="11" t="s">
        <v>239</v>
      </c>
      <c r="C149" s="18">
        <v>38215</v>
      </c>
      <c r="D149" s="18">
        <v>38215</v>
      </c>
      <c r="E149" s="21">
        <f t="shared" si="4"/>
        <v>100</v>
      </c>
      <c r="F149" s="18">
        <f t="shared" si="5"/>
        <v>0</v>
      </c>
    </row>
    <row r="150" spans="1:6" ht="31.5" x14ac:dyDescent="0.25">
      <c r="A150" s="9" t="s">
        <v>30</v>
      </c>
      <c r="B150" s="11" t="s">
        <v>240</v>
      </c>
      <c r="C150" s="18">
        <v>38215</v>
      </c>
      <c r="D150" s="18">
        <v>38215</v>
      </c>
      <c r="E150" s="21">
        <f t="shared" si="4"/>
        <v>100</v>
      </c>
      <c r="F150" s="18">
        <f t="shared" si="5"/>
        <v>0</v>
      </c>
    </row>
    <row r="151" spans="1:6" ht="15.75" x14ac:dyDescent="0.25">
      <c r="A151" s="9" t="s">
        <v>18</v>
      </c>
      <c r="B151" s="11" t="s">
        <v>241</v>
      </c>
      <c r="C151" s="18">
        <v>3605016</v>
      </c>
      <c r="D151" s="18">
        <v>1493617</v>
      </c>
      <c r="E151" s="21">
        <f t="shared" si="4"/>
        <v>41.431633035747971</v>
      </c>
      <c r="F151" s="18">
        <f t="shared" si="5"/>
        <v>-2111399</v>
      </c>
    </row>
    <row r="152" spans="1:6" ht="47.25" x14ac:dyDescent="0.25">
      <c r="A152" s="9" t="s">
        <v>46</v>
      </c>
      <c r="B152" s="11" t="s">
        <v>242</v>
      </c>
      <c r="C152" s="18">
        <v>3374216</v>
      </c>
      <c r="D152" s="18">
        <v>1374216</v>
      </c>
      <c r="E152" s="21">
        <f t="shared" si="4"/>
        <v>40.726971835827939</v>
      </c>
      <c r="F152" s="18">
        <f t="shared" si="5"/>
        <v>-2000000</v>
      </c>
    </row>
    <row r="153" spans="1:6" ht="63" x14ac:dyDescent="0.25">
      <c r="A153" s="9" t="s">
        <v>47</v>
      </c>
      <c r="B153" s="11" t="s">
        <v>243</v>
      </c>
      <c r="C153" s="18">
        <v>2000000</v>
      </c>
      <c r="D153" s="18">
        <v>0</v>
      </c>
      <c r="E153" s="21">
        <f t="shared" si="4"/>
        <v>0</v>
      </c>
      <c r="F153" s="18">
        <f t="shared" si="5"/>
        <v>-2000000</v>
      </c>
    </row>
    <row r="154" spans="1:6" ht="63" x14ac:dyDescent="0.25">
      <c r="A154" s="9" t="s">
        <v>93</v>
      </c>
      <c r="B154" s="11" t="s">
        <v>244</v>
      </c>
      <c r="C154" s="18">
        <v>1374216</v>
      </c>
      <c r="D154" s="18">
        <v>1374216</v>
      </c>
      <c r="E154" s="21">
        <f t="shared" si="4"/>
        <v>100</v>
      </c>
      <c r="F154" s="18">
        <f t="shared" si="5"/>
        <v>0</v>
      </c>
    </row>
    <row r="155" spans="1:6" ht="15.75" x14ac:dyDescent="0.25">
      <c r="A155" s="9" t="s">
        <v>23</v>
      </c>
      <c r="B155" s="11" t="s">
        <v>245</v>
      </c>
      <c r="C155" s="18">
        <v>1000</v>
      </c>
      <c r="D155" s="18">
        <v>1000</v>
      </c>
      <c r="E155" s="21">
        <f t="shared" si="4"/>
        <v>100</v>
      </c>
      <c r="F155" s="18">
        <f t="shared" si="5"/>
        <v>0</v>
      </c>
    </row>
    <row r="156" spans="1:6" ht="31.5" x14ac:dyDescent="0.25">
      <c r="A156" s="9" t="s">
        <v>24</v>
      </c>
      <c r="B156" s="11" t="s">
        <v>246</v>
      </c>
      <c r="C156" s="18">
        <v>1000</v>
      </c>
      <c r="D156" s="18">
        <v>1000</v>
      </c>
      <c r="E156" s="21">
        <f t="shared" si="4"/>
        <v>100</v>
      </c>
      <c r="F156" s="18">
        <f t="shared" si="5"/>
        <v>0</v>
      </c>
    </row>
    <row r="157" spans="1:6" ht="15.75" x14ac:dyDescent="0.25">
      <c r="A157" s="9" t="s">
        <v>19</v>
      </c>
      <c r="B157" s="11" t="s">
        <v>247</v>
      </c>
      <c r="C157" s="18">
        <v>229800</v>
      </c>
      <c r="D157" s="18">
        <v>118401</v>
      </c>
      <c r="E157" s="21">
        <f t="shared" si="4"/>
        <v>51.523498694516974</v>
      </c>
      <c r="F157" s="18">
        <f t="shared" si="5"/>
        <v>-111399</v>
      </c>
    </row>
    <row r="158" spans="1:6" ht="31.5" x14ac:dyDescent="0.25">
      <c r="A158" s="9" t="s">
        <v>25</v>
      </c>
      <c r="B158" s="11" t="s">
        <v>248</v>
      </c>
      <c r="C158" s="18">
        <v>29000</v>
      </c>
      <c r="D158" s="18">
        <v>14049</v>
      </c>
      <c r="E158" s="21">
        <f t="shared" si="4"/>
        <v>48.444827586206898</v>
      </c>
      <c r="F158" s="18">
        <f t="shared" si="5"/>
        <v>-14951</v>
      </c>
    </row>
    <row r="159" spans="1:6" ht="15.75" x14ac:dyDescent="0.25">
      <c r="A159" s="9" t="s">
        <v>26</v>
      </c>
      <c r="B159" s="11" t="s">
        <v>249</v>
      </c>
      <c r="C159" s="18">
        <v>8000</v>
      </c>
      <c r="D159" s="18">
        <v>4552</v>
      </c>
      <c r="E159" s="21">
        <f t="shared" si="4"/>
        <v>56.9</v>
      </c>
      <c r="F159" s="18">
        <f t="shared" si="5"/>
        <v>-3448</v>
      </c>
    </row>
    <row r="160" spans="1:6" ht="15.75" x14ac:dyDescent="0.25">
      <c r="A160" s="9" t="s">
        <v>20</v>
      </c>
      <c r="B160" s="11" t="s">
        <v>250</v>
      </c>
      <c r="C160" s="18">
        <v>192800</v>
      </c>
      <c r="D160" s="18">
        <v>99800</v>
      </c>
      <c r="E160" s="21">
        <f t="shared" si="4"/>
        <v>51.763485477178421</v>
      </c>
      <c r="F160" s="18">
        <f t="shared" si="5"/>
        <v>-93000</v>
      </c>
    </row>
    <row r="161" spans="1:6" ht="15.75" x14ac:dyDescent="0.25">
      <c r="A161" s="17" t="s">
        <v>53</v>
      </c>
      <c r="B161" s="12" t="s">
        <v>251</v>
      </c>
      <c r="C161" s="19">
        <v>905252724.04999995</v>
      </c>
      <c r="D161" s="19">
        <v>208534346.72</v>
      </c>
      <c r="E161" s="20">
        <f t="shared" si="4"/>
        <v>23.036036366401699</v>
      </c>
      <c r="F161" s="19">
        <f t="shared" si="5"/>
        <v>-696718377.32999992</v>
      </c>
    </row>
    <row r="162" spans="1:6" ht="15.75" x14ac:dyDescent="0.25">
      <c r="A162" s="9" t="s">
        <v>54</v>
      </c>
      <c r="B162" s="11" t="s">
        <v>252</v>
      </c>
      <c r="C162" s="18">
        <v>26652567</v>
      </c>
      <c r="D162" s="18">
        <v>9242326.7699999996</v>
      </c>
      <c r="E162" s="21">
        <f t="shared" si="4"/>
        <v>34.677060449749547</v>
      </c>
      <c r="F162" s="18">
        <f t="shared" si="5"/>
        <v>-17410240.23</v>
      </c>
    </row>
    <row r="163" spans="1:6" ht="31.5" x14ac:dyDescent="0.25">
      <c r="A163" s="9" t="s">
        <v>15</v>
      </c>
      <c r="B163" s="11" t="s">
        <v>253</v>
      </c>
      <c r="C163" s="18">
        <v>22727567</v>
      </c>
      <c r="D163" s="18">
        <v>5359498.38</v>
      </c>
      <c r="E163" s="21">
        <f t="shared" si="4"/>
        <v>23.581487538899346</v>
      </c>
      <c r="F163" s="18">
        <f t="shared" si="5"/>
        <v>-17368068.620000001</v>
      </c>
    </row>
    <row r="164" spans="1:6" ht="31.5" x14ac:dyDescent="0.25">
      <c r="A164" s="9" t="s">
        <v>16</v>
      </c>
      <c r="B164" s="11" t="s">
        <v>254</v>
      </c>
      <c r="C164" s="18">
        <v>22727567</v>
      </c>
      <c r="D164" s="18">
        <v>5359498.38</v>
      </c>
      <c r="E164" s="21">
        <f t="shared" si="4"/>
        <v>23.581487538899346</v>
      </c>
      <c r="F164" s="18">
        <f t="shared" si="5"/>
        <v>-17368068.620000001</v>
      </c>
    </row>
    <row r="165" spans="1:6" ht="15.75" x14ac:dyDescent="0.25">
      <c r="A165" s="9" t="s">
        <v>17</v>
      </c>
      <c r="B165" s="11" t="s">
        <v>255</v>
      </c>
      <c r="C165" s="18">
        <v>22727567</v>
      </c>
      <c r="D165" s="18">
        <v>5359498.38</v>
      </c>
      <c r="E165" s="21">
        <f t="shared" si="4"/>
        <v>23.581487538899346</v>
      </c>
      <c r="F165" s="18">
        <f t="shared" si="5"/>
        <v>-17368068.620000001</v>
      </c>
    </row>
    <row r="166" spans="1:6" ht="31.5" x14ac:dyDescent="0.25">
      <c r="A166" s="9" t="s">
        <v>55</v>
      </c>
      <c r="B166" s="11" t="s">
        <v>256</v>
      </c>
      <c r="C166" s="18">
        <v>3725000</v>
      </c>
      <c r="D166" s="18">
        <v>3725000</v>
      </c>
      <c r="E166" s="21">
        <f t="shared" si="4"/>
        <v>100</v>
      </c>
      <c r="F166" s="18">
        <f t="shared" si="5"/>
        <v>0</v>
      </c>
    </row>
    <row r="167" spans="1:6" ht="15.75" x14ac:dyDescent="0.25">
      <c r="A167" s="9" t="s">
        <v>56</v>
      </c>
      <c r="B167" s="11" t="s">
        <v>257</v>
      </c>
      <c r="C167" s="18">
        <v>3725000</v>
      </c>
      <c r="D167" s="18">
        <v>3725000</v>
      </c>
      <c r="E167" s="21">
        <f t="shared" si="4"/>
        <v>100</v>
      </c>
      <c r="F167" s="18">
        <f t="shared" si="5"/>
        <v>0</v>
      </c>
    </row>
    <row r="168" spans="1:6" ht="47.25" x14ac:dyDescent="0.25">
      <c r="A168" s="9" t="s">
        <v>57</v>
      </c>
      <c r="B168" s="11" t="s">
        <v>258</v>
      </c>
      <c r="C168" s="18">
        <v>3725000</v>
      </c>
      <c r="D168" s="18">
        <v>3725000</v>
      </c>
      <c r="E168" s="21">
        <f t="shared" si="4"/>
        <v>100</v>
      </c>
      <c r="F168" s="18">
        <f t="shared" si="5"/>
        <v>0</v>
      </c>
    </row>
    <row r="169" spans="1:6" ht="15.75" x14ac:dyDescent="0.25">
      <c r="A169" s="9" t="s">
        <v>18</v>
      </c>
      <c r="B169" s="11" t="s">
        <v>259</v>
      </c>
      <c r="C169" s="18">
        <v>200000</v>
      </c>
      <c r="D169" s="18">
        <v>157828.39000000001</v>
      </c>
      <c r="E169" s="21">
        <f t="shared" si="4"/>
        <v>78.914195000000007</v>
      </c>
      <c r="F169" s="18">
        <f t="shared" si="5"/>
        <v>-42171.609999999986</v>
      </c>
    </row>
    <row r="170" spans="1:6" ht="47.25" x14ac:dyDescent="0.25">
      <c r="A170" s="9" t="s">
        <v>46</v>
      </c>
      <c r="B170" s="11" t="s">
        <v>260</v>
      </c>
      <c r="C170" s="18">
        <v>200000</v>
      </c>
      <c r="D170" s="18">
        <v>157828.39000000001</v>
      </c>
      <c r="E170" s="21">
        <f t="shared" si="4"/>
        <v>78.914195000000007</v>
      </c>
      <c r="F170" s="18">
        <f t="shared" si="5"/>
        <v>-42171.609999999986</v>
      </c>
    </row>
    <row r="171" spans="1:6" ht="63" x14ac:dyDescent="0.25">
      <c r="A171" s="9" t="s">
        <v>47</v>
      </c>
      <c r="B171" s="11" t="s">
        <v>261</v>
      </c>
      <c r="C171" s="18">
        <v>200000</v>
      </c>
      <c r="D171" s="18">
        <v>157828.39000000001</v>
      </c>
      <c r="E171" s="21">
        <f t="shared" si="4"/>
        <v>78.914195000000007</v>
      </c>
      <c r="F171" s="18">
        <f t="shared" si="5"/>
        <v>-42171.609999999986</v>
      </c>
    </row>
    <row r="172" spans="1:6" ht="15.75" x14ac:dyDescent="0.25">
      <c r="A172" s="9" t="s">
        <v>58</v>
      </c>
      <c r="B172" s="11" t="s">
        <v>262</v>
      </c>
      <c r="C172" s="18">
        <v>331804816.76999998</v>
      </c>
      <c r="D172" s="18">
        <v>4015091.59</v>
      </c>
      <c r="E172" s="21">
        <f t="shared" si="4"/>
        <v>1.2100763421958325</v>
      </c>
      <c r="F172" s="18">
        <f t="shared" si="5"/>
        <v>-327789725.18000001</v>
      </c>
    </row>
    <row r="173" spans="1:6" ht="31.5" x14ac:dyDescent="0.25">
      <c r="A173" s="9" t="s">
        <v>15</v>
      </c>
      <c r="B173" s="11" t="s">
        <v>263</v>
      </c>
      <c r="C173" s="18">
        <v>5298619.4400000004</v>
      </c>
      <c r="D173" s="18">
        <v>228195.52</v>
      </c>
      <c r="E173" s="21">
        <f t="shared" si="4"/>
        <v>4.3066976706672104</v>
      </c>
      <c r="F173" s="18">
        <f t="shared" si="5"/>
        <v>-5070423.9200000009</v>
      </c>
    </row>
    <row r="174" spans="1:6" ht="31.5" x14ac:dyDescent="0.25">
      <c r="A174" s="9" t="s">
        <v>16</v>
      </c>
      <c r="B174" s="11" t="s">
        <v>264</v>
      </c>
      <c r="C174" s="18">
        <v>5298619.4400000004</v>
      </c>
      <c r="D174" s="18">
        <v>228195.52</v>
      </c>
      <c r="E174" s="21">
        <f t="shared" si="4"/>
        <v>4.3066976706672104</v>
      </c>
      <c r="F174" s="18">
        <f t="shared" si="5"/>
        <v>-5070423.9200000009</v>
      </c>
    </row>
    <row r="175" spans="1:6" ht="15.75" x14ac:dyDescent="0.25">
      <c r="A175" s="9" t="s">
        <v>17</v>
      </c>
      <c r="B175" s="11" t="s">
        <v>265</v>
      </c>
      <c r="C175" s="18">
        <v>5298619.4400000004</v>
      </c>
      <c r="D175" s="18">
        <v>228195.52</v>
      </c>
      <c r="E175" s="21">
        <f t="shared" si="4"/>
        <v>4.3066976706672104</v>
      </c>
      <c r="F175" s="18">
        <f t="shared" si="5"/>
        <v>-5070423.9200000009</v>
      </c>
    </row>
    <row r="176" spans="1:6" ht="31.5" x14ac:dyDescent="0.25">
      <c r="A176" s="9" t="s">
        <v>55</v>
      </c>
      <c r="B176" s="11" t="s">
        <v>266</v>
      </c>
      <c r="C176" s="18">
        <v>323471632.32999998</v>
      </c>
      <c r="D176" s="18">
        <v>3402603.07</v>
      </c>
      <c r="E176" s="21">
        <f t="shared" si="4"/>
        <v>1.0519015363080511</v>
      </c>
      <c r="F176" s="18">
        <f t="shared" si="5"/>
        <v>-320069029.25999999</v>
      </c>
    </row>
    <row r="177" spans="1:6" ht="15.75" x14ac:dyDescent="0.25">
      <c r="A177" s="9" t="s">
        <v>56</v>
      </c>
      <c r="B177" s="11" t="s">
        <v>267</v>
      </c>
      <c r="C177" s="18">
        <v>323471632.32999998</v>
      </c>
      <c r="D177" s="18">
        <v>3402603.07</v>
      </c>
      <c r="E177" s="21">
        <f t="shared" si="4"/>
        <v>1.0519015363080511</v>
      </c>
      <c r="F177" s="18">
        <f t="shared" si="5"/>
        <v>-320069029.25999999</v>
      </c>
    </row>
    <row r="178" spans="1:6" ht="47.25" x14ac:dyDescent="0.25">
      <c r="A178" s="9" t="s">
        <v>59</v>
      </c>
      <c r="B178" s="11" t="s">
        <v>268</v>
      </c>
      <c r="C178" s="18">
        <v>323471632.32999998</v>
      </c>
      <c r="D178" s="18">
        <v>3402603.07</v>
      </c>
      <c r="E178" s="21">
        <f t="shared" si="4"/>
        <v>1.0519015363080511</v>
      </c>
      <c r="F178" s="18">
        <f t="shared" si="5"/>
        <v>-320069029.25999999</v>
      </c>
    </row>
    <row r="179" spans="1:6" ht="15.75" x14ac:dyDescent="0.25">
      <c r="A179" s="9" t="s">
        <v>18</v>
      </c>
      <c r="B179" s="11" t="s">
        <v>269</v>
      </c>
      <c r="C179" s="18">
        <v>3034565</v>
      </c>
      <c r="D179" s="18">
        <v>384293</v>
      </c>
      <c r="E179" s="21">
        <f t="shared" si="4"/>
        <v>12.663857917032589</v>
      </c>
      <c r="F179" s="18">
        <f t="shared" si="5"/>
        <v>-2650272</v>
      </c>
    </row>
    <row r="180" spans="1:6" ht="47.25" x14ac:dyDescent="0.25">
      <c r="A180" s="9" t="s">
        <v>46</v>
      </c>
      <c r="B180" s="11" t="s">
        <v>270</v>
      </c>
      <c r="C180" s="18">
        <v>3034565</v>
      </c>
      <c r="D180" s="18">
        <v>384293</v>
      </c>
      <c r="E180" s="21">
        <f t="shared" si="4"/>
        <v>12.663857917032589</v>
      </c>
      <c r="F180" s="18">
        <f t="shared" si="5"/>
        <v>-2650272</v>
      </c>
    </row>
    <row r="181" spans="1:6" ht="63" x14ac:dyDescent="0.25">
      <c r="A181" s="9" t="s">
        <v>47</v>
      </c>
      <c r="B181" s="11" t="s">
        <v>271</v>
      </c>
      <c r="C181" s="18">
        <v>3034565</v>
      </c>
      <c r="D181" s="18">
        <v>384293</v>
      </c>
      <c r="E181" s="21">
        <f t="shared" si="4"/>
        <v>12.663857917032589</v>
      </c>
      <c r="F181" s="18">
        <f t="shared" si="5"/>
        <v>-2650272</v>
      </c>
    </row>
    <row r="182" spans="1:6" ht="15.75" x14ac:dyDescent="0.25">
      <c r="A182" s="9" t="s">
        <v>60</v>
      </c>
      <c r="B182" s="11" t="s">
        <v>272</v>
      </c>
      <c r="C182" s="18">
        <v>492572914.27999997</v>
      </c>
      <c r="D182" s="18">
        <v>170193424.44999999</v>
      </c>
      <c r="E182" s="21">
        <f t="shared" si="4"/>
        <v>34.551925109153402</v>
      </c>
      <c r="F182" s="18">
        <f t="shared" si="5"/>
        <v>-322379489.82999998</v>
      </c>
    </row>
    <row r="183" spans="1:6" ht="31.5" x14ac:dyDescent="0.25">
      <c r="A183" s="9" t="s">
        <v>15</v>
      </c>
      <c r="B183" s="11" t="s">
        <v>273</v>
      </c>
      <c r="C183" s="18">
        <v>171203007.91</v>
      </c>
      <c r="D183" s="18">
        <v>14700182.4</v>
      </c>
      <c r="E183" s="21">
        <f t="shared" si="4"/>
        <v>8.5864042807751151</v>
      </c>
      <c r="F183" s="18">
        <f t="shared" si="5"/>
        <v>-156502825.50999999</v>
      </c>
    </row>
    <row r="184" spans="1:6" ht="31.5" x14ac:dyDescent="0.25">
      <c r="A184" s="9" t="s">
        <v>16</v>
      </c>
      <c r="B184" s="11" t="s">
        <v>274</v>
      </c>
      <c r="C184" s="18">
        <v>171203007.91</v>
      </c>
      <c r="D184" s="18">
        <v>14700182.4</v>
      </c>
      <c r="E184" s="21">
        <f t="shared" si="4"/>
        <v>8.5864042807751151</v>
      </c>
      <c r="F184" s="18">
        <f t="shared" si="5"/>
        <v>-156502825.50999999</v>
      </c>
    </row>
    <row r="185" spans="1:6" ht="15.75" x14ac:dyDescent="0.25">
      <c r="A185" s="9" t="s">
        <v>17</v>
      </c>
      <c r="B185" s="11" t="s">
        <v>275</v>
      </c>
      <c r="C185" s="18">
        <v>153960649.91</v>
      </c>
      <c r="D185" s="18">
        <v>4515197.41</v>
      </c>
      <c r="E185" s="21">
        <f t="shared" si="4"/>
        <v>2.9326957327339334</v>
      </c>
      <c r="F185" s="18">
        <f t="shared" si="5"/>
        <v>-149445452.5</v>
      </c>
    </row>
    <row r="186" spans="1:6" ht="15.75" x14ac:dyDescent="0.25">
      <c r="A186" s="9" t="s">
        <v>22</v>
      </c>
      <c r="B186" s="11" t="s">
        <v>276</v>
      </c>
      <c r="C186" s="18">
        <v>17242358</v>
      </c>
      <c r="D186" s="18">
        <v>10184984.99</v>
      </c>
      <c r="E186" s="21">
        <f t="shared" si="4"/>
        <v>59.06955991750084</v>
      </c>
      <c r="F186" s="18">
        <f t="shared" si="5"/>
        <v>-7057373.0099999998</v>
      </c>
    </row>
    <row r="187" spans="1:6" ht="31.5" x14ac:dyDescent="0.25">
      <c r="A187" s="9" t="s">
        <v>55</v>
      </c>
      <c r="B187" s="11" t="s">
        <v>277</v>
      </c>
      <c r="C187" s="18">
        <v>7000000</v>
      </c>
      <c r="D187" s="18">
        <v>7000000</v>
      </c>
      <c r="E187" s="21">
        <f t="shared" si="4"/>
        <v>100</v>
      </c>
      <c r="F187" s="18">
        <f t="shared" si="5"/>
        <v>0</v>
      </c>
    </row>
    <row r="188" spans="1:6" ht="15.75" x14ac:dyDescent="0.25">
      <c r="A188" s="9" t="s">
        <v>56</v>
      </c>
      <c r="B188" s="11" t="s">
        <v>278</v>
      </c>
      <c r="C188" s="18">
        <v>7000000</v>
      </c>
      <c r="D188" s="18">
        <v>7000000</v>
      </c>
      <c r="E188" s="21">
        <f t="shared" si="4"/>
        <v>100</v>
      </c>
      <c r="F188" s="18">
        <f t="shared" si="5"/>
        <v>0</v>
      </c>
    </row>
    <row r="189" spans="1:6" ht="47.25" x14ac:dyDescent="0.25">
      <c r="A189" s="9" t="s">
        <v>57</v>
      </c>
      <c r="B189" s="11" t="s">
        <v>279</v>
      </c>
      <c r="C189" s="18">
        <v>7000000</v>
      </c>
      <c r="D189" s="18">
        <v>7000000</v>
      </c>
      <c r="E189" s="21">
        <f t="shared" si="4"/>
        <v>100</v>
      </c>
      <c r="F189" s="18">
        <f t="shared" si="5"/>
        <v>0</v>
      </c>
    </row>
    <row r="190" spans="1:6" ht="15.75" x14ac:dyDescent="0.25">
      <c r="A190" s="9" t="s">
        <v>18</v>
      </c>
      <c r="B190" s="11" t="s">
        <v>280</v>
      </c>
      <c r="C190" s="18">
        <v>314369906.37</v>
      </c>
      <c r="D190" s="18">
        <v>148493242.05000001</v>
      </c>
      <c r="E190" s="21">
        <f t="shared" si="4"/>
        <v>47.235196194393296</v>
      </c>
      <c r="F190" s="18">
        <f t="shared" si="5"/>
        <v>-165876664.31999999</v>
      </c>
    </row>
    <row r="191" spans="1:6" ht="47.25" x14ac:dyDescent="0.25">
      <c r="A191" s="9" t="s">
        <v>46</v>
      </c>
      <c r="B191" s="11" t="s">
        <v>281</v>
      </c>
      <c r="C191" s="18">
        <v>314369906.37</v>
      </c>
      <c r="D191" s="18">
        <v>148493242.05000001</v>
      </c>
      <c r="E191" s="21">
        <f t="shared" si="4"/>
        <v>47.235196194393296</v>
      </c>
      <c r="F191" s="18">
        <f t="shared" si="5"/>
        <v>-165876664.31999999</v>
      </c>
    </row>
    <row r="192" spans="1:6" ht="63" x14ac:dyDescent="0.25">
      <c r="A192" s="9" t="s">
        <v>47</v>
      </c>
      <c r="B192" s="11" t="s">
        <v>282</v>
      </c>
      <c r="C192" s="18">
        <v>314369906.37</v>
      </c>
      <c r="D192" s="18">
        <v>148493242.05000001</v>
      </c>
      <c r="E192" s="21">
        <f t="shared" si="4"/>
        <v>47.235196194393296</v>
      </c>
      <c r="F192" s="18">
        <f t="shared" si="5"/>
        <v>-165876664.31999999</v>
      </c>
    </row>
    <row r="193" spans="1:6" ht="31.5" x14ac:dyDescent="0.25">
      <c r="A193" s="9" t="s">
        <v>61</v>
      </c>
      <c r="B193" s="11" t="s">
        <v>283</v>
      </c>
      <c r="C193" s="18">
        <v>54222426</v>
      </c>
      <c r="D193" s="18">
        <v>25083503.91</v>
      </c>
      <c r="E193" s="21">
        <f t="shared" si="4"/>
        <v>46.260386634120721</v>
      </c>
      <c r="F193" s="18">
        <f t="shared" si="5"/>
        <v>-29138922.09</v>
      </c>
    </row>
    <row r="194" spans="1:6" ht="78.75" x14ac:dyDescent="0.25">
      <c r="A194" s="9" t="s">
        <v>9</v>
      </c>
      <c r="B194" s="11" t="s">
        <v>284</v>
      </c>
      <c r="C194" s="18">
        <v>49676494.640000001</v>
      </c>
      <c r="D194" s="18">
        <v>22842378.690000001</v>
      </c>
      <c r="E194" s="21">
        <f t="shared" si="4"/>
        <v>45.982267580545212</v>
      </c>
      <c r="F194" s="18">
        <f t="shared" si="5"/>
        <v>-26834115.949999999</v>
      </c>
    </row>
    <row r="195" spans="1:6" ht="31.5" x14ac:dyDescent="0.25">
      <c r="A195" s="9" t="s">
        <v>10</v>
      </c>
      <c r="B195" s="11" t="s">
        <v>285</v>
      </c>
      <c r="C195" s="18">
        <v>49676494.640000001</v>
      </c>
      <c r="D195" s="18">
        <v>22842378.690000001</v>
      </c>
      <c r="E195" s="21">
        <f t="shared" si="4"/>
        <v>45.982267580545212</v>
      </c>
      <c r="F195" s="18">
        <f t="shared" si="5"/>
        <v>-26834115.949999999</v>
      </c>
    </row>
    <row r="196" spans="1:6" ht="31.5" x14ac:dyDescent="0.25">
      <c r="A196" s="9" t="s">
        <v>11</v>
      </c>
      <c r="B196" s="11" t="s">
        <v>286</v>
      </c>
      <c r="C196" s="18">
        <v>37382996.82</v>
      </c>
      <c r="D196" s="18">
        <v>17769286.829999998</v>
      </c>
      <c r="E196" s="21">
        <f t="shared" si="4"/>
        <v>47.533072095743229</v>
      </c>
      <c r="F196" s="18">
        <f t="shared" si="5"/>
        <v>-19613709.990000002</v>
      </c>
    </row>
    <row r="197" spans="1:6" ht="47.25" x14ac:dyDescent="0.25">
      <c r="A197" s="9" t="s">
        <v>12</v>
      </c>
      <c r="B197" s="11" t="s">
        <v>287</v>
      </c>
      <c r="C197" s="18">
        <v>941005</v>
      </c>
      <c r="D197" s="18">
        <v>436228.76</v>
      </c>
      <c r="E197" s="21">
        <f t="shared" si="4"/>
        <v>46.357751552861039</v>
      </c>
      <c r="F197" s="18">
        <f t="shared" si="5"/>
        <v>-504776.24</v>
      </c>
    </row>
    <row r="198" spans="1:6" ht="47.25" x14ac:dyDescent="0.25">
      <c r="A198" s="9" t="s">
        <v>13</v>
      </c>
      <c r="B198" s="11" t="s">
        <v>288</v>
      </c>
      <c r="C198" s="18">
        <v>11352492.82</v>
      </c>
      <c r="D198" s="18">
        <v>4636863.0999999996</v>
      </c>
      <c r="E198" s="21">
        <f t="shared" si="4"/>
        <v>40.844448646830323</v>
      </c>
      <c r="F198" s="18">
        <f t="shared" si="5"/>
        <v>-6715629.7200000007</v>
      </c>
    </row>
    <row r="199" spans="1:6" ht="31.5" x14ac:dyDescent="0.25">
      <c r="A199" s="9" t="s">
        <v>15</v>
      </c>
      <c r="B199" s="11" t="s">
        <v>289</v>
      </c>
      <c r="C199" s="18">
        <v>3323638</v>
      </c>
      <c r="D199" s="18">
        <v>1799640.86</v>
      </c>
      <c r="E199" s="21">
        <f t="shared" si="4"/>
        <v>54.146716940894287</v>
      </c>
      <c r="F199" s="18">
        <f t="shared" si="5"/>
        <v>-1523997.14</v>
      </c>
    </row>
    <row r="200" spans="1:6" ht="31.5" x14ac:dyDescent="0.25">
      <c r="A200" s="9" t="s">
        <v>16</v>
      </c>
      <c r="B200" s="11" t="s">
        <v>290</v>
      </c>
      <c r="C200" s="18">
        <v>3323638</v>
      </c>
      <c r="D200" s="18">
        <v>1799640.86</v>
      </c>
      <c r="E200" s="21">
        <f t="shared" si="4"/>
        <v>54.146716940894287</v>
      </c>
      <c r="F200" s="18">
        <f t="shared" si="5"/>
        <v>-1523997.14</v>
      </c>
    </row>
    <row r="201" spans="1:6" ht="31.5" x14ac:dyDescent="0.25">
      <c r="A201" s="9" t="s">
        <v>96</v>
      </c>
      <c r="B201" s="11" t="s">
        <v>291</v>
      </c>
      <c r="C201" s="18">
        <v>1130106</v>
      </c>
      <c r="D201" s="18">
        <v>647977.82999999996</v>
      </c>
      <c r="E201" s="21">
        <f t="shared" ref="E201:E264" si="6">D201*100/C201</f>
        <v>57.337792207102687</v>
      </c>
      <c r="F201" s="18">
        <f t="shared" ref="F201:F264" si="7">D201-C201</f>
        <v>-482128.17000000004</v>
      </c>
    </row>
    <row r="202" spans="1:6" ht="15.75" x14ac:dyDescent="0.25">
      <c r="A202" s="9" t="s">
        <v>17</v>
      </c>
      <c r="B202" s="11" t="s">
        <v>292</v>
      </c>
      <c r="C202" s="18">
        <v>2193532</v>
      </c>
      <c r="D202" s="18">
        <v>1151663.03</v>
      </c>
      <c r="E202" s="21">
        <f t="shared" si="6"/>
        <v>52.502677417060703</v>
      </c>
      <c r="F202" s="18">
        <f t="shared" si="7"/>
        <v>-1041868.97</v>
      </c>
    </row>
    <row r="203" spans="1:6" ht="15.75" x14ac:dyDescent="0.25">
      <c r="A203" s="9" t="s">
        <v>28</v>
      </c>
      <c r="B203" s="11" t="s">
        <v>293</v>
      </c>
      <c r="C203" s="18">
        <v>2043.36</v>
      </c>
      <c r="D203" s="18">
        <v>2043.36</v>
      </c>
      <c r="E203" s="21">
        <f t="shared" si="6"/>
        <v>100</v>
      </c>
      <c r="F203" s="18">
        <f t="shared" si="7"/>
        <v>0</v>
      </c>
    </row>
    <row r="204" spans="1:6" ht="31.5" x14ac:dyDescent="0.25">
      <c r="A204" s="9" t="s">
        <v>29</v>
      </c>
      <c r="B204" s="11" t="s">
        <v>294</v>
      </c>
      <c r="C204" s="18">
        <v>2043.36</v>
      </c>
      <c r="D204" s="18">
        <v>2043.36</v>
      </c>
      <c r="E204" s="21">
        <f t="shared" si="6"/>
        <v>100</v>
      </c>
      <c r="F204" s="18">
        <f t="shared" si="7"/>
        <v>0</v>
      </c>
    </row>
    <row r="205" spans="1:6" ht="31.5" x14ac:dyDescent="0.25">
      <c r="A205" s="9" t="s">
        <v>30</v>
      </c>
      <c r="B205" s="11" t="s">
        <v>295</v>
      </c>
      <c r="C205" s="18">
        <v>2043.36</v>
      </c>
      <c r="D205" s="18">
        <v>2043.36</v>
      </c>
      <c r="E205" s="21">
        <f t="shared" si="6"/>
        <v>100</v>
      </c>
      <c r="F205" s="18">
        <f t="shared" si="7"/>
        <v>0</v>
      </c>
    </row>
    <row r="206" spans="1:6" ht="15.75" x14ac:dyDescent="0.25">
      <c r="A206" s="9" t="s">
        <v>18</v>
      </c>
      <c r="B206" s="11" t="s">
        <v>296</v>
      </c>
      <c r="C206" s="18">
        <v>1220250</v>
      </c>
      <c r="D206" s="18">
        <v>439441</v>
      </c>
      <c r="E206" s="21">
        <f t="shared" si="6"/>
        <v>36.012374513419381</v>
      </c>
      <c r="F206" s="18">
        <f t="shared" si="7"/>
        <v>-780809</v>
      </c>
    </row>
    <row r="207" spans="1:6" ht="15.75" x14ac:dyDescent="0.25">
      <c r="A207" s="9" t="s">
        <v>23</v>
      </c>
      <c r="B207" s="11" t="s">
        <v>297</v>
      </c>
      <c r="C207" s="18">
        <v>324250</v>
      </c>
      <c r="D207" s="18">
        <v>11930</v>
      </c>
      <c r="E207" s="21">
        <f t="shared" si="6"/>
        <v>3.679259830377795</v>
      </c>
      <c r="F207" s="18">
        <f t="shared" si="7"/>
        <v>-312320</v>
      </c>
    </row>
    <row r="208" spans="1:6" ht="31.5" x14ac:dyDescent="0.25">
      <c r="A208" s="9" t="s">
        <v>24</v>
      </c>
      <c r="B208" s="11" t="s">
        <v>298</v>
      </c>
      <c r="C208" s="18">
        <v>324250</v>
      </c>
      <c r="D208" s="18">
        <v>11930</v>
      </c>
      <c r="E208" s="21">
        <f t="shared" si="6"/>
        <v>3.679259830377795</v>
      </c>
      <c r="F208" s="18">
        <f t="shared" si="7"/>
        <v>-312320</v>
      </c>
    </row>
    <row r="209" spans="1:6" ht="15.75" x14ac:dyDescent="0.25">
      <c r="A209" s="9" t="s">
        <v>19</v>
      </c>
      <c r="B209" s="11" t="s">
        <v>299</v>
      </c>
      <c r="C209" s="18">
        <v>896000</v>
      </c>
      <c r="D209" s="18">
        <v>427511</v>
      </c>
      <c r="E209" s="21">
        <f t="shared" si="6"/>
        <v>47.713281250000001</v>
      </c>
      <c r="F209" s="18">
        <f t="shared" si="7"/>
        <v>-468489</v>
      </c>
    </row>
    <row r="210" spans="1:6" ht="31.5" x14ac:dyDescent="0.25">
      <c r="A210" s="9" t="s">
        <v>25</v>
      </c>
      <c r="B210" s="11" t="s">
        <v>300</v>
      </c>
      <c r="C210" s="18">
        <v>887846</v>
      </c>
      <c r="D210" s="18">
        <v>423317</v>
      </c>
      <c r="E210" s="21">
        <f t="shared" si="6"/>
        <v>47.679102006429041</v>
      </c>
      <c r="F210" s="18">
        <f t="shared" si="7"/>
        <v>-464529</v>
      </c>
    </row>
    <row r="211" spans="1:6" ht="15.75" x14ac:dyDescent="0.25">
      <c r="A211" s="9" t="s">
        <v>26</v>
      </c>
      <c r="B211" s="11" t="s">
        <v>301</v>
      </c>
      <c r="C211" s="18">
        <v>8154</v>
      </c>
      <c r="D211" s="18">
        <v>4194</v>
      </c>
      <c r="E211" s="21">
        <f t="shared" si="6"/>
        <v>51.434878587196465</v>
      </c>
      <c r="F211" s="18">
        <f t="shared" si="7"/>
        <v>-3960</v>
      </c>
    </row>
    <row r="212" spans="1:6" ht="15.75" x14ac:dyDescent="0.25">
      <c r="A212" s="17" t="s">
        <v>62</v>
      </c>
      <c r="B212" s="12" t="s">
        <v>302</v>
      </c>
      <c r="C212" s="19">
        <v>2896554904.4699998</v>
      </c>
      <c r="D212" s="19">
        <v>1803015300.1500001</v>
      </c>
      <c r="E212" s="20">
        <f t="shared" si="6"/>
        <v>62.246888445565602</v>
      </c>
      <c r="F212" s="19">
        <f t="shared" si="7"/>
        <v>-1093539604.3199997</v>
      </c>
    </row>
    <row r="213" spans="1:6" ht="15.75" x14ac:dyDescent="0.25">
      <c r="A213" s="9" t="s">
        <v>63</v>
      </c>
      <c r="B213" s="11" t="s">
        <v>303</v>
      </c>
      <c r="C213" s="18">
        <v>1276112608.7</v>
      </c>
      <c r="D213" s="18">
        <v>779286136.97000003</v>
      </c>
      <c r="E213" s="21">
        <f t="shared" si="6"/>
        <v>61.067192006187717</v>
      </c>
      <c r="F213" s="18">
        <f t="shared" si="7"/>
        <v>-496826471.73000002</v>
      </c>
    </row>
    <row r="214" spans="1:6" ht="15.75" x14ac:dyDescent="0.25">
      <c r="A214" s="9" t="s">
        <v>28</v>
      </c>
      <c r="B214" s="11" t="s">
        <v>304</v>
      </c>
      <c r="C214" s="18">
        <v>3046000</v>
      </c>
      <c r="D214" s="18">
        <v>2104000</v>
      </c>
      <c r="E214" s="21">
        <f t="shared" si="6"/>
        <v>69.074195666447807</v>
      </c>
      <c r="F214" s="18">
        <f t="shared" si="7"/>
        <v>-942000</v>
      </c>
    </row>
    <row r="215" spans="1:6" ht="31.5" x14ac:dyDescent="0.25">
      <c r="A215" s="9" t="s">
        <v>29</v>
      </c>
      <c r="B215" s="11" t="s">
        <v>305</v>
      </c>
      <c r="C215" s="18">
        <v>3046000</v>
      </c>
      <c r="D215" s="18">
        <v>2104000</v>
      </c>
      <c r="E215" s="21">
        <f t="shared" si="6"/>
        <v>69.074195666447807</v>
      </c>
      <c r="F215" s="18">
        <f t="shared" si="7"/>
        <v>-942000</v>
      </c>
    </row>
    <row r="216" spans="1:6" ht="31.5" x14ac:dyDescent="0.25">
      <c r="A216" s="9" t="s">
        <v>30</v>
      </c>
      <c r="B216" s="11" t="s">
        <v>306</v>
      </c>
      <c r="C216" s="18">
        <v>3046000</v>
      </c>
      <c r="D216" s="18">
        <v>2104000</v>
      </c>
      <c r="E216" s="21">
        <f t="shared" si="6"/>
        <v>69.074195666447807</v>
      </c>
      <c r="F216" s="18">
        <f t="shared" si="7"/>
        <v>-942000</v>
      </c>
    </row>
    <row r="217" spans="1:6" ht="31.5" x14ac:dyDescent="0.25">
      <c r="A217" s="9" t="s">
        <v>34</v>
      </c>
      <c r="B217" s="11" t="s">
        <v>307</v>
      </c>
      <c r="C217" s="18">
        <v>1273066608.7</v>
      </c>
      <c r="D217" s="18">
        <v>777182136.97000003</v>
      </c>
      <c r="E217" s="21">
        <f t="shared" si="6"/>
        <v>61.048034066624716</v>
      </c>
      <c r="F217" s="18">
        <f t="shared" si="7"/>
        <v>-495884471.73000002</v>
      </c>
    </row>
    <row r="218" spans="1:6" ht="15.75" x14ac:dyDescent="0.25">
      <c r="A218" s="9" t="s">
        <v>50</v>
      </c>
      <c r="B218" s="11" t="s">
        <v>308</v>
      </c>
      <c r="C218" s="18">
        <v>1273066608.7</v>
      </c>
      <c r="D218" s="18">
        <v>777182136.97000003</v>
      </c>
      <c r="E218" s="21">
        <f t="shared" si="6"/>
        <v>61.048034066624716</v>
      </c>
      <c r="F218" s="18">
        <f t="shared" si="7"/>
        <v>-495884471.73000002</v>
      </c>
    </row>
    <row r="219" spans="1:6" ht="63" x14ac:dyDescent="0.25">
      <c r="A219" s="9" t="s">
        <v>64</v>
      </c>
      <c r="B219" s="11" t="s">
        <v>309</v>
      </c>
      <c r="C219" s="18">
        <v>1241064566</v>
      </c>
      <c r="D219" s="18">
        <v>757331707.54999995</v>
      </c>
      <c r="E219" s="21">
        <f t="shared" si="6"/>
        <v>61.022748396637411</v>
      </c>
      <c r="F219" s="18">
        <f t="shared" si="7"/>
        <v>-483732858.45000005</v>
      </c>
    </row>
    <row r="220" spans="1:6" ht="15.75" x14ac:dyDescent="0.25">
      <c r="A220" s="9" t="s">
        <v>51</v>
      </c>
      <c r="B220" s="11" t="s">
        <v>310</v>
      </c>
      <c r="C220" s="18">
        <v>32002042.699999999</v>
      </c>
      <c r="D220" s="18">
        <v>19850429.420000002</v>
      </c>
      <c r="E220" s="21">
        <f t="shared" si="6"/>
        <v>62.028632378520022</v>
      </c>
      <c r="F220" s="18">
        <f t="shared" si="7"/>
        <v>-12151613.279999997</v>
      </c>
    </row>
    <row r="221" spans="1:6" ht="15.75" x14ac:dyDescent="0.25">
      <c r="A221" s="9" t="s">
        <v>65</v>
      </c>
      <c r="B221" s="11" t="s">
        <v>311</v>
      </c>
      <c r="C221" s="18">
        <v>1330690833.4200001</v>
      </c>
      <c r="D221" s="18">
        <v>846738849.59000003</v>
      </c>
      <c r="E221" s="21">
        <f t="shared" si="6"/>
        <v>63.631523440632854</v>
      </c>
      <c r="F221" s="18">
        <f t="shared" si="7"/>
        <v>-483951983.83000004</v>
      </c>
    </row>
    <row r="222" spans="1:6" ht="31.5" x14ac:dyDescent="0.25">
      <c r="A222" s="9" t="s">
        <v>34</v>
      </c>
      <c r="B222" s="11" t="s">
        <v>312</v>
      </c>
      <c r="C222" s="18">
        <v>1330690833.4200001</v>
      </c>
      <c r="D222" s="18">
        <v>846738849.59000003</v>
      </c>
      <c r="E222" s="21">
        <f t="shared" si="6"/>
        <v>63.631523440632854</v>
      </c>
      <c r="F222" s="18">
        <f t="shared" si="7"/>
        <v>-483951983.83000004</v>
      </c>
    </row>
    <row r="223" spans="1:6" ht="15.75" x14ac:dyDescent="0.25">
      <c r="A223" s="9" t="s">
        <v>50</v>
      </c>
      <c r="B223" s="11" t="s">
        <v>313</v>
      </c>
      <c r="C223" s="18">
        <v>1277827538.76</v>
      </c>
      <c r="D223" s="18">
        <v>812337372.21000004</v>
      </c>
      <c r="E223" s="21">
        <f t="shared" si="6"/>
        <v>63.571753430692986</v>
      </c>
      <c r="F223" s="18">
        <f t="shared" si="7"/>
        <v>-465490166.54999995</v>
      </c>
    </row>
    <row r="224" spans="1:6" ht="63" x14ac:dyDescent="0.25">
      <c r="A224" s="9" t="s">
        <v>64</v>
      </c>
      <c r="B224" s="11" t="s">
        <v>314</v>
      </c>
      <c r="C224" s="18">
        <v>1043091951</v>
      </c>
      <c r="D224" s="18">
        <v>679457085.69000006</v>
      </c>
      <c r="E224" s="21">
        <f t="shared" si="6"/>
        <v>65.138752632365012</v>
      </c>
      <c r="F224" s="18">
        <f t="shared" si="7"/>
        <v>-363634865.30999994</v>
      </c>
    </row>
    <row r="225" spans="1:6" ht="15.75" x14ac:dyDescent="0.25">
      <c r="A225" s="9" t="s">
        <v>51</v>
      </c>
      <c r="B225" s="11" t="s">
        <v>315</v>
      </c>
      <c r="C225" s="18">
        <v>234735587.75999999</v>
      </c>
      <c r="D225" s="18">
        <v>132880286.52</v>
      </c>
      <c r="E225" s="21">
        <f t="shared" si="6"/>
        <v>56.608496303449478</v>
      </c>
      <c r="F225" s="18">
        <f t="shared" si="7"/>
        <v>-101855301.23999999</v>
      </c>
    </row>
    <row r="226" spans="1:6" ht="15.75" x14ac:dyDescent="0.25">
      <c r="A226" s="9" t="s">
        <v>66</v>
      </c>
      <c r="B226" s="11" t="s">
        <v>316</v>
      </c>
      <c r="C226" s="18">
        <v>52863294.659999996</v>
      </c>
      <c r="D226" s="18">
        <v>34401477.380000003</v>
      </c>
      <c r="E226" s="21">
        <f t="shared" si="6"/>
        <v>65.076302188994148</v>
      </c>
      <c r="F226" s="18">
        <f t="shared" si="7"/>
        <v>-18461817.279999994</v>
      </c>
    </row>
    <row r="227" spans="1:6" ht="63" x14ac:dyDescent="0.25">
      <c r="A227" s="9" t="s">
        <v>67</v>
      </c>
      <c r="B227" s="11" t="s">
        <v>317</v>
      </c>
      <c r="C227" s="18">
        <v>49531838</v>
      </c>
      <c r="D227" s="18">
        <v>32187404</v>
      </c>
      <c r="E227" s="21">
        <f t="shared" si="6"/>
        <v>64.983261876936609</v>
      </c>
      <c r="F227" s="18">
        <f t="shared" si="7"/>
        <v>-17344434</v>
      </c>
    </row>
    <row r="228" spans="1:6" ht="15.75" x14ac:dyDescent="0.25">
      <c r="A228" s="9" t="s">
        <v>68</v>
      </c>
      <c r="B228" s="11" t="s">
        <v>318</v>
      </c>
      <c r="C228" s="18">
        <v>3331456.66</v>
      </c>
      <c r="D228" s="18">
        <v>2214073.38</v>
      </c>
      <c r="E228" s="21">
        <f t="shared" si="6"/>
        <v>66.459618298021013</v>
      </c>
      <c r="F228" s="18">
        <f t="shared" si="7"/>
        <v>-1117383.2800000003</v>
      </c>
    </row>
    <row r="229" spans="1:6" ht="15.75" x14ac:dyDescent="0.25">
      <c r="A229" s="9" t="s">
        <v>69</v>
      </c>
      <c r="B229" s="11" t="s">
        <v>319</v>
      </c>
      <c r="C229" s="18">
        <v>160040252.81</v>
      </c>
      <c r="D229" s="18">
        <v>100103011.09</v>
      </c>
      <c r="E229" s="21">
        <f t="shared" si="6"/>
        <v>62.548645938995378</v>
      </c>
      <c r="F229" s="18">
        <f t="shared" si="7"/>
        <v>-59937241.719999999</v>
      </c>
    </row>
    <row r="230" spans="1:6" ht="31.5" x14ac:dyDescent="0.25">
      <c r="A230" s="9" t="s">
        <v>34</v>
      </c>
      <c r="B230" s="11" t="s">
        <v>320</v>
      </c>
      <c r="C230" s="18">
        <v>160040252.81</v>
      </c>
      <c r="D230" s="18">
        <v>100103011.09</v>
      </c>
      <c r="E230" s="21">
        <f t="shared" si="6"/>
        <v>62.548645938995378</v>
      </c>
      <c r="F230" s="18">
        <f t="shared" si="7"/>
        <v>-59937241.719999999</v>
      </c>
    </row>
    <row r="231" spans="1:6" ht="15.75" x14ac:dyDescent="0.25">
      <c r="A231" s="9" t="s">
        <v>50</v>
      </c>
      <c r="B231" s="11" t="s">
        <v>321</v>
      </c>
      <c r="C231" s="18">
        <v>157600142.81</v>
      </c>
      <c r="D231" s="18">
        <v>97822109.239999995</v>
      </c>
      <c r="E231" s="21">
        <f t="shared" si="6"/>
        <v>62.069810024177855</v>
      </c>
      <c r="F231" s="18">
        <f t="shared" si="7"/>
        <v>-59778033.570000008</v>
      </c>
    </row>
    <row r="232" spans="1:6" ht="63" x14ac:dyDescent="0.25">
      <c r="A232" s="9" t="s">
        <v>64</v>
      </c>
      <c r="B232" s="11" t="s">
        <v>322</v>
      </c>
      <c r="C232" s="18">
        <v>142542974.02000001</v>
      </c>
      <c r="D232" s="18">
        <v>92490998.129999995</v>
      </c>
      <c r="E232" s="21">
        <f t="shared" si="6"/>
        <v>64.886395675329965</v>
      </c>
      <c r="F232" s="18">
        <f t="shared" si="7"/>
        <v>-50051975.890000015</v>
      </c>
    </row>
    <row r="233" spans="1:6" ht="15.75" x14ac:dyDescent="0.25">
      <c r="A233" s="9" t="s">
        <v>51</v>
      </c>
      <c r="B233" s="11" t="s">
        <v>323</v>
      </c>
      <c r="C233" s="18">
        <v>15057168.789999999</v>
      </c>
      <c r="D233" s="18">
        <v>5331111.1100000003</v>
      </c>
      <c r="E233" s="21">
        <f t="shared" si="6"/>
        <v>35.405800282590846</v>
      </c>
      <c r="F233" s="18">
        <f t="shared" si="7"/>
        <v>-9726057.6799999997</v>
      </c>
    </row>
    <row r="234" spans="1:6" ht="15.75" x14ac:dyDescent="0.25">
      <c r="A234" s="9" t="s">
        <v>66</v>
      </c>
      <c r="B234" s="11" t="s">
        <v>324</v>
      </c>
      <c r="C234" s="18">
        <v>2440110</v>
      </c>
      <c r="D234" s="18">
        <v>2280901.85</v>
      </c>
      <c r="E234" s="21">
        <f t="shared" si="6"/>
        <v>93.475369962829546</v>
      </c>
      <c r="F234" s="18">
        <f t="shared" si="7"/>
        <v>-159208.14999999991</v>
      </c>
    </row>
    <row r="235" spans="1:6" ht="15.75" x14ac:dyDescent="0.25">
      <c r="A235" s="9" t="s">
        <v>68</v>
      </c>
      <c r="B235" s="11" t="s">
        <v>325</v>
      </c>
      <c r="C235" s="18">
        <v>2440110</v>
      </c>
      <c r="D235" s="18">
        <v>2280901.85</v>
      </c>
      <c r="E235" s="21">
        <f t="shared" si="6"/>
        <v>93.475369962829546</v>
      </c>
      <c r="F235" s="18">
        <f t="shared" si="7"/>
        <v>-159208.14999999991</v>
      </c>
    </row>
    <row r="236" spans="1:6" ht="31.5" x14ac:dyDescent="0.25">
      <c r="A236" s="9" t="s">
        <v>70</v>
      </c>
      <c r="B236" s="11" t="s">
        <v>326</v>
      </c>
      <c r="C236" s="18">
        <v>407250</v>
      </c>
      <c r="D236" s="18">
        <v>141050</v>
      </c>
      <c r="E236" s="21">
        <f t="shared" si="6"/>
        <v>34.634745242480051</v>
      </c>
      <c r="F236" s="18">
        <f t="shared" si="7"/>
        <v>-266200</v>
      </c>
    </row>
    <row r="237" spans="1:6" ht="31.5" x14ac:dyDescent="0.25">
      <c r="A237" s="9" t="s">
        <v>15</v>
      </c>
      <c r="B237" s="11" t="s">
        <v>327</v>
      </c>
      <c r="C237" s="18">
        <v>407250</v>
      </c>
      <c r="D237" s="18">
        <v>141050</v>
      </c>
      <c r="E237" s="21">
        <f t="shared" si="6"/>
        <v>34.634745242480051</v>
      </c>
      <c r="F237" s="18">
        <f t="shared" si="7"/>
        <v>-266200</v>
      </c>
    </row>
    <row r="238" spans="1:6" ht="31.5" x14ac:dyDescent="0.25">
      <c r="A238" s="9" t="s">
        <v>16</v>
      </c>
      <c r="B238" s="11" t="s">
        <v>328</v>
      </c>
      <c r="C238" s="18">
        <v>407250</v>
      </c>
      <c r="D238" s="18">
        <v>141050</v>
      </c>
      <c r="E238" s="21">
        <f t="shared" si="6"/>
        <v>34.634745242480051</v>
      </c>
      <c r="F238" s="18">
        <f t="shared" si="7"/>
        <v>-266200</v>
      </c>
    </row>
    <row r="239" spans="1:6" ht="15.75" x14ac:dyDescent="0.25">
      <c r="A239" s="9" t="s">
        <v>17</v>
      </c>
      <c r="B239" s="11" t="s">
        <v>329</v>
      </c>
      <c r="C239" s="18">
        <v>407250</v>
      </c>
      <c r="D239" s="18">
        <v>141050</v>
      </c>
      <c r="E239" s="21">
        <f t="shared" si="6"/>
        <v>34.634745242480051</v>
      </c>
      <c r="F239" s="18">
        <f t="shared" si="7"/>
        <v>-266200</v>
      </c>
    </row>
    <row r="240" spans="1:6" ht="15.75" x14ac:dyDescent="0.25">
      <c r="A240" s="9" t="s">
        <v>94</v>
      </c>
      <c r="B240" s="11" t="s">
        <v>330</v>
      </c>
      <c r="C240" s="18">
        <v>27482281.050000001</v>
      </c>
      <c r="D240" s="18">
        <v>27482281.050000001</v>
      </c>
      <c r="E240" s="21">
        <f t="shared" si="6"/>
        <v>100</v>
      </c>
      <c r="F240" s="18">
        <f t="shared" si="7"/>
        <v>0</v>
      </c>
    </row>
    <row r="241" spans="1:6" ht="31.5" x14ac:dyDescent="0.25">
      <c r="A241" s="9" t="s">
        <v>34</v>
      </c>
      <c r="B241" s="11" t="s">
        <v>331</v>
      </c>
      <c r="C241" s="18">
        <v>27482281.050000001</v>
      </c>
      <c r="D241" s="18">
        <v>27482281.050000001</v>
      </c>
      <c r="E241" s="21">
        <f t="shared" si="6"/>
        <v>100</v>
      </c>
      <c r="F241" s="18">
        <f t="shared" si="7"/>
        <v>0</v>
      </c>
    </row>
    <row r="242" spans="1:6" ht="15.75" x14ac:dyDescent="0.25">
      <c r="A242" s="9" t="s">
        <v>50</v>
      </c>
      <c r="B242" s="11" t="s">
        <v>332</v>
      </c>
      <c r="C242" s="18">
        <v>27482281.050000001</v>
      </c>
      <c r="D242" s="18">
        <v>27482281.050000001</v>
      </c>
      <c r="E242" s="21">
        <f t="shared" si="6"/>
        <v>100</v>
      </c>
      <c r="F242" s="18">
        <f t="shared" si="7"/>
        <v>0</v>
      </c>
    </row>
    <row r="243" spans="1:6" ht="15.75" x14ac:dyDescent="0.25">
      <c r="A243" s="9" t="s">
        <v>51</v>
      </c>
      <c r="B243" s="11" t="s">
        <v>333</v>
      </c>
      <c r="C243" s="18">
        <v>27482281.050000001</v>
      </c>
      <c r="D243" s="18">
        <v>27482281.050000001</v>
      </c>
      <c r="E243" s="21">
        <f t="shared" si="6"/>
        <v>100</v>
      </c>
      <c r="F243" s="18">
        <f t="shared" si="7"/>
        <v>0</v>
      </c>
    </row>
    <row r="244" spans="1:6" ht="15.75" x14ac:dyDescent="0.25">
      <c r="A244" s="9" t="s">
        <v>71</v>
      </c>
      <c r="B244" s="11" t="s">
        <v>334</v>
      </c>
      <c r="C244" s="18">
        <v>101821678.48999999</v>
      </c>
      <c r="D244" s="18">
        <v>49263971.450000003</v>
      </c>
      <c r="E244" s="21">
        <f t="shared" si="6"/>
        <v>48.382596103872181</v>
      </c>
      <c r="F244" s="18">
        <f t="shared" si="7"/>
        <v>-52557707.039999992</v>
      </c>
    </row>
    <row r="245" spans="1:6" ht="78.75" x14ac:dyDescent="0.25">
      <c r="A245" s="9" t="s">
        <v>9</v>
      </c>
      <c r="B245" s="11" t="s">
        <v>335</v>
      </c>
      <c r="C245" s="18">
        <v>72630266</v>
      </c>
      <c r="D245" s="18">
        <v>32537750.489999998</v>
      </c>
      <c r="E245" s="21">
        <f t="shared" si="6"/>
        <v>44.799161949923189</v>
      </c>
      <c r="F245" s="18">
        <f t="shared" si="7"/>
        <v>-40092515.510000005</v>
      </c>
    </row>
    <row r="246" spans="1:6" ht="31.5" x14ac:dyDescent="0.25">
      <c r="A246" s="9" t="s">
        <v>10</v>
      </c>
      <c r="B246" s="11" t="s">
        <v>336</v>
      </c>
      <c r="C246" s="18">
        <v>72630266</v>
      </c>
      <c r="D246" s="18">
        <v>32537750.489999998</v>
      </c>
      <c r="E246" s="21">
        <f t="shared" si="6"/>
        <v>44.799161949923189</v>
      </c>
      <c r="F246" s="18">
        <f t="shared" si="7"/>
        <v>-40092515.510000005</v>
      </c>
    </row>
    <row r="247" spans="1:6" ht="31.5" x14ac:dyDescent="0.25">
      <c r="A247" s="9" t="s">
        <v>11</v>
      </c>
      <c r="B247" s="11" t="s">
        <v>337</v>
      </c>
      <c r="C247" s="18">
        <v>54769451</v>
      </c>
      <c r="D247" s="18">
        <v>24303130.960000001</v>
      </c>
      <c r="E247" s="21">
        <f t="shared" si="6"/>
        <v>44.373515739641064</v>
      </c>
      <c r="F247" s="18">
        <f t="shared" si="7"/>
        <v>-30466320.039999999</v>
      </c>
    </row>
    <row r="248" spans="1:6" ht="47.25" x14ac:dyDescent="0.25">
      <c r="A248" s="9" t="s">
        <v>12</v>
      </c>
      <c r="B248" s="11" t="s">
        <v>338</v>
      </c>
      <c r="C248" s="18">
        <v>1116592</v>
      </c>
      <c r="D248" s="18">
        <v>926405.97</v>
      </c>
      <c r="E248" s="21">
        <f t="shared" si="6"/>
        <v>82.967276319371805</v>
      </c>
      <c r="F248" s="18">
        <f t="shared" si="7"/>
        <v>-190186.03000000003</v>
      </c>
    </row>
    <row r="249" spans="1:6" ht="47.25" x14ac:dyDescent="0.25">
      <c r="A249" s="9" t="s">
        <v>13</v>
      </c>
      <c r="B249" s="11" t="s">
        <v>339</v>
      </c>
      <c r="C249" s="18">
        <v>16744223</v>
      </c>
      <c r="D249" s="18">
        <v>7308213.5599999996</v>
      </c>
      <c r="E249" s="21">
        <f t="shared" si="6"/>
        <v>43.646179103085288</v>
      </c>
      <c r="F249" s="18">
        <f t="shared" si="7"/>
        <v>-9436009.4400000013</v>
      </c>
    </row>
    <row r="250" spans="1:6" ht="31.5" x14ac:dyDescent="0.25">
      <c r="A250" s="9" t="s">
        <v>15</v>
      </c>
      <c r="B250" s="11" t="s">
        <v>340</v>
      </c>
      <c r="C250" s="18">
        <v>9325313.4199999999</v>
      </c>
      <c r="D250" s="18">
        <v>2143574.89</v>
      </c>
      <c r="E250" s="21">
        <f t="shared" si="6"/>
        <v>22.986625687053852</v>
      </c>
      <c r="F250" s="18">
        <f t="shared" si="7"/>
        <v>-7181738.5299999993</v>
      </c>
    </row>
    <row r="251" spans="1:6" ht="31.5" x14ac:dyDescent="0.25">
      <c r="A251" s="9" t="s">
        <v>16</v>
      </c>
      <c r="B251" s="11" t="s">
        <v>341</v>
      </c>
      <c r="C251" s="18">
        <v>9325313.4199999999</v>
      </c>
      <c r="D251" s="18">
        <v>2143574.89</v>
      </c>
      <c r="E251" s="21">
        <f t="shared" si="6"/>
        <v>22.986625687053852</v>
      </c>
      <c r="F251" s="18">
        <f t="shared" si="7"/>
        <v>-7181738.5299999993</v>
      </c>
    </row>
    <row r="252" spans="1:6" ht="31.5" x14ac:dyDescent="0.25">
      <c r="A252" s="9" t="s">
        <v>96</v>
      </c>
      <c r="B252" s="11" t="s">
        <v>342</v>
      </c>
      <c r="C252" s="18">
        <v>1760853.9</v>
      </c>
      <c r="D252" s="18">
        <v>818128.97</v>
      </c>
      <c r="E252" s="21">
        <f t="shared" si="6"/>
        <v>46.462058550115941</v>
      </c>
      <c r="F252" s="18">
        <f t="shared" si="7"/>
        <v>-942724.92999999993</v>
      </c>
    </row>
    <row r="253" spans="1:6" ht="15.75" x14ac:dyDescent="0.25">
      <c r="A253" s="9" t="s">
        <v>17</v>
      </c>
      <c r="B253" s="11" t="s">
        <v>343</v>
      </c>
      <c r="C253" s="18">
        <v>6286064.9500000002</v>
      </c>
      <c r="D253" s="18">
        <v>363847.17</v>
      </c>
      <c r="E253" s="21">
        <f t="shared" si="6"/>
        <v>5.7881547978596686</v>
      </c>
      <c r="F253" s="18">
        <f t="shared" si="7"/>
        <v>-5922217.7800000003</v>
      </c>
    </row>
    <row r="254" spans="1:6" ht="15.75" x14ac:dyDescent="0.25">
      <c r="A254" s="9" t="s">
        <v>22</v>
      </c>
      <c r="B254" s="11" t="s">
        <v>344</v>
      </c>
      <c r="C254" s="18">
        <v>1278394.57</v>
      </c>
      <c r="D254" s="18">
        <v>961598.75</v>
      </c>
      <c r="E254" s="21">
        <f t="shared" si="6"/>
        <v>75.219245494761452</v>
      </c>
      <c r="F254" s="18">
        <f t="shared" si="7"/>
        <v>-316795.82000000007</v>
      </c>
    </row>
    <row r="255" spans="1:6" ht="31.5" x14ac:dyDescent="0.25">
      <c r="A255" s="9" t="s">
        <v>34</v>
      </c>
      <c r="B255" s="11" t="s">
        <v>345</v>
      </c>
      <c r="C255" s="18">
        <v>19787295.07</v>
      </c>
      <c r="D255" s="18">
        <v>14533556.07</v>
      </c>
      <c r="E255" s="21">
        <f t="shared" si="6"/>
        <v>73.448927802338574</v>
      </c>
      <c r="F255" s="18">
        <f t="shared" si="7"/>
        <v>-5253739</v>
      </c>
    </row>
    <row r="256" spans="1:6" ht="15.75" x14ac:dyDescent="0.25">
      <c r="A256" s="9" t="s">
        <v>50</v>
      </c>
      <c r="B256" s="11" t="s">
        <v>346</v>
      </c>
      <c r="C256" s="18">
        <v>19306888.77</v>
      </c>
      <c r="D256" s="18">
        <v>14053149.77</v>
      </c>
      <c r="E256" s="21">
        <f t="shared" si="6"/>
        <v>72.788267117571422</v>
      </c>
      <c r="F256" s="18">
        <f t="shared" si="7"/>
        <v>-5253739</v>
      </c>
    </row>
    <row r="257" spans="1:6" ht="63" x14ac:dyDescent="0.25">
      <c r="A257" s="9" t="s">
        <v>64</v>
      </c>
      <c r="B257" s="11" t="s">
        <v>347</v>
      </c>
      <c r="C257" s="18">
        <v>9807646</v>
      </c>
      <c r="D257" s="18">
        <v>4915782</v>
      </c>
      <c r="E257" s="21">
        <f t="shared" si="6"/>
        <v>50.121935477687508</v>
      </c>
      <c r="F257" s="18">
        <f t="shared" si="7"/>
        <v>-4891864</v>
      </c>
    </row>
    <row r="258" spans="1:6" ht="15.75" x14ac:dyDescent="0.25">
      <c r="A258" s="9" t="s">
        <v>51</v>
      </c>
      <c r="B258" s="11" t="s">
        <v>348</v>
      </c>
      <c r="C258" s="18">
        <v>9499242.7699999996</v>
      </c>
      <c r="D258" s="18">
        <v>9137367.7699999996</v>
      </c>
      <c r="E258" s="21">
        <f t="shared" si="6"/>
        <v>96.190485823324209</v>
      </c>
      <c r="F258" s="18">
        <f t="shared" si="7"/>
        <v>-361875</v>
      </c>
    </row>
    <row r="259" spans="1:6" ht="15.75" x14ac:dyDescent="0.25">
      <c r="A259" s="9" t="s">
        <v>66</v>
      </c>
      <c r="B259" s="11" t="s">
        <v>349</v>
      </c>
      <c r="C259" s="18">
        <v>480406.3</v>
      </c>
      <c r="D259" s="18">
        <v>480406.3</v>
      </c>
      <c r="E259" s="21">
        <f t="shared" si="6"/>
        <v>100</v>
      </c>
      <c r="F259" s="18">
        <f t="shared" si="7"/>
        <v>0</v>
      </c>
    </row>
    <row r="260" spans="1:6" ht="15.75" x14ac:dyDescent="0.25">
      <c r="A260" s="9" t="s">
        <v>68</v>
      </c>
      <c r="B260" s="11" t="s">
        <v>350</v>
      </c>
      <c r="C260" s="18">
        <v>480406.3</v>
      </c>
      <c r="D260" s="18">
        <v>480406.3</v>
      </c>
      <c r="E260" s="21">
        <f t="shared" si="6"/>
        <v>100</v>
      </c>
      <c r="F260" s="18">
        <f t="shared" si="7"/>
        <v>0</v>
      </c>
    </row>
    <row r="261" spans="1:6" ht="15.75" x14ac:dyDescent="0.25">
      <c r="A261" s="9" t="s">
        <v>18</v>
      </c>
      <c r="B261" s="11" t="s">
        <v>351</v>
      </c>
      <c r="C261" s="18">
        <v>78804</v>
      </c>
      <c r="D261" s="18">
        <v>49090</v>
      </c>
      <c r="E261" s="21">
        <f t="shared" si="6"/>
        <v>62.293792193289683</v>
      </c>
      <c r="F261" s="18">
        <f t="shared" si="7"/>
        <v>-29714</v>
      </c>
    </row>
    <row r="262" spans="1:6" ht="15.75" x14ac:dyDescent="0.25">
      <c r="A262" s="9" t="s">
        <v>19</v>
      </c>
      <c r="B262" s="11" t="s">
        <v>352</v>
      </c>
      <c r="C262" s="18">
        <v>78804</v>
      </c>
      <c r="D262" s="18">
        <v>49090</v>
      </c>
      <c r="E262" s="21">
        <f t="shared" si="6"/>
        <v>62.293792193289683</v>
      </c>
      <c r="F262" s="18">
        <f t="shared" si="7"/>
        <v>-29714</v>
      </c>
    </row>
    <row r="263" spans="1:6" ht="31.5" x14ac:dyDescent="0.25">
      <c r="A263" s="9" t="s">
        <v>25</v>
      </c>
      <c r="B263" s="11" t="s">
        <v>353</v>
      </c>
      <c r="C263" s="18">
        <v>68364</v>
      </c>
      <c r="D263" s="18">
        <v>44460</v>
      </c>
      <c r="E263" s="21">
        <f t="shared" si="6"/>
        <v>65.034228541337541</v>
      </c>
      <c r="F263" s="18">
        <f t="shared" si="7"/>
        <v>-23904</v>
      </c>
    </row>
    <row r="264" spans="1:6" ht="15.75" x14ac:dyDescent="0.25">
      <c r="A264" s="9" t="s">
        <v>26</v>
      </c>
      <c r="B264" s="11" t="s">
        <v>354</v>
      </c>
      <c r="C264" s="18">
        <v>10440</v>
      </c>
      <c r="D264" s="18">
        <v>4630</v>
      </c>
      <c r="E264" s="21">
        <f t="shared" si="6"/>
        <v>44.348659003831415</v>
      </c>
      <c r="F264" s="18">
        <f t="shared" si="7"/>
        <v>-5810</v>
      </c>
    </row>
    <row r="265" spans="1:6" ht="15.75" x14ac:dyDescent="0.25">
      <c r="A265" s="17" t="s">
        <v>72</v>
      </c>
      <c r="B265" s="12" t="s">
        <v>355</v>
      </c>
      <c r="C265" s="19">
        <v>268899817.32999998</v>
      </c>
      <c r="D265" s="19">
        <v>148696285.28999999</v>
      </c>
      <c r="E265" s="20">
        <f t="shared" ref="E265:E328" si="8">D265*100/C265</f>
        <v>55.298023913313607</v>
      </c>
      <c r="F265" s="19">
        <f t="shared" ref="F265:F328" si="9">D265-C265</f>
        <v>-120203532.03999999</v>
      </c>
    </row>
    <row r="266" spans="1:6" ht="15.75" x14ac:dyDescent="0.25">
      <c r="A266" s="9" t="s">
        <v>73</v>
      </c>
      <c r="B266" s="11" t="s">
        <v>356</v>
      </c>
      <c r="C266" s="18">
        <v>170420083.94</v>
      </c>
      <c r="D266" s="18">
        <v>101165368.7</v>
      </c>
      <c r="E266" s="21">
        <f t="shared" si="8"/>
        <v>59.362351174300215</v>
      </c>
      <c r="F266" s="18">
        <f t="shared" si="9"/>
        <v>-69254715.239999995</v>
      </c>
    </row>
    <row r="267" spans="1:6" ht="31.5" x14ac:dyDescent="0.25">
      <c r="A267" s="9" t="s">
        <v>34</v>
      </c>
      <c r="B267" s="11" t="s">
        <v>357</v>
      </c>
      <c r="C267" s="18">
        <v>170420083.94</v>
      </c>
      <c r="D267" s="18">
        <v>101165368.7</v>
      </c>
      <c r="E267" s="21">
        <f t="shared" si="8"/>
        <v>59.362351174300215</v>
      </c>
      <c r="F267" s="18">
        <f t="shared" si="9"/>
        <v>-69254715.239999995</v>
      </c>
    </row>
    <row r="268" spans="1:6" ht="15.75" x14ac:dyDescent="0.25">
      <c r="A268" s="9" t="s">
        <v>50</v>
      </c>
      <c r="B268" s="11" t="s">
        <v>358</v>
      </c>
      <c r="C268" s="18">
        <v>124877265.23</v>
      </c>
      <c r="D268" s="18">
        <v>75469933.780000001</v>
      </c>
      <c r="E268" s="21">
        <f t="shared" si="8"/>
        <v>60.435287112509101</v>
      </c>
      <c r="F268" s="18">
        <f t="shared" si="9"/>
        <v>-49407331.450000003</v>
      </c>
    </row>
    <row r="269" spans="1:6" ht="63" x14ac:dyDescent="0.25">
      <c r="A269" s="9" t="s">
        <v>64</v>
      </c>
      <c r="B269" s="11" t="s">
        <v>359</v>
      </c>
      <c r="C269" s="18">
        <v>121129815.48</v>
      </c>
      <c r="D269" s="18">
        <v>72656823.200000003</v>
      </c>
      <c r="E269" s="21">
        <f t="shared" si="8"/>
        <v>59.98260866829812</v>
      </c>
      <c r="F269" s="18">
        <f t="shared" si="9"/>
        <v>-48472992.280000001</v>
      </c>
    </row>
    <row r="270" spans="1:6" ht="15.75" x14ac:dyDescent="0.25">
      <c r="A270" s="9" t="s">
        <v>51</v>
      </c>
      <c r="B270" s="11" t="s">
        <v>360</v>
      </c>
      <c r="C270" s="18">
        <v>3747449.75</v>
      </c>
      <c r="D270" s="18">
        <v>2813110.58</v>
      </c>
      <c r="E270" s="21">
        <f t="shared" si="8"/>
        <v>75.06733292421066</v>
      </c>
      <c r="F270" s="18">
        <f t="shared" si="9"/>
        <v>-934339.16999999993</v>
      </c>
    </row>
    <row r="271" spans="1:6" ht="15.75" x14ac:dyDescent="0.25">
      <c r="A271" s="9" t="s">
        <v>66</v>
      </c>
      <c r="B271" s="11" t="s">
        <v>361</v>
      </c>
      <c r="C271" s="18">
        <v>45542818.710000001</v>
      </c>
      <c r="D271" s="18">
        <v>25695434.920000002</v>
      </c>
      <c r="E271" s="21">
        <f t="shared" si="8"/>
        <v>56.420387775335392</v>
      </c>
      <c r="F271" s="18">
        <f t="shared" si="9"/>
        <v>-19847383.789999999</v>
      </c>
    </row>
    <row r="272" spans="1:6" ht="63" x14ac:dyDescent="0.25">
      <c r="A272" s="9" t="s">
        <v>67</v>
      </c>
      <c r="B272" s="11" t="s">
        <v>362</v>
      </c>
      <c r="C272" s="18">
        <v>43575449.710000001</v>
      </c>
      <c r="D272" s="18">
        <v>24634160.920000002</v>
      </c>
      <c r="E272" s="21">
        <f t="shared" si="8"/>
        <v>56.532201237034577</v>
      </c>
      <c r="F272" s="18">
        <f t="shared" si="9"/>
        <v>-18941288.789999999</v>
      </c>
    </row>
    <row r="273" spans="1:6" ht="15.75" x14ac:dyDescent="0.25">
      <c r="A273" s="9" t="s">
        <v>68</v>
      </c>
      <c r="B273" s="11" t="s">
        <v>363</v>
      </c>
      <c r="C273" s="18">
        <v>1967369</v>
      </c>
      <c r="D273" s="18">
        <v>1061274</v>
      </c>
      <c r="E273" s="21">
        <f t="shared" si="8"/>
        <v>53.943820401764995</v>
      </c>
      <c r="F273" s="18">
        <f t="shared" si="9"/>
        <v>-906095</v>
      </c>
    </row>
    <row r="274" spans="1:6" ht="15.75" x14ac:dyDescent="0.25">
      <c r="A274" s="9" t="s">
        <v>74</v>
      </c>
      <c r="B274" s="11" t="s">
        <v>364</v>
      </c>
      <c r="C274" s="18">
        <v>98479733.390000001</v>
      </c>
      <c r="D274" s="18">
        <v>47530916.590000004</v>
      </c>
      <c r="E274" s="21">
        <f t="shared" si="8"/>
        <v>48.264668225458934</v>
      </c>
      <c r="F274" s="18">
        <f t="shared" si="9"/>
        <v>-50948816.799999997</v>
      </c>
    </row>
    <row r="275" spans="1:6" ht="78.75" x14ac:dyDescent="0.25">
      <c r="A275" s="9" t="s">
        <v>9</v>
      </c>
      <c r="B275" s="11" t="s">
        <v>365</v>
      </c>
      <c r="C275" s="18">
        <v>24800961.809999999</v>
      </c>
      <c r="D275" s="18">
        <v>10246602.42</v>
      </c>
      <c r="E275" s="21">
        <f t="shared" si="8"/>
        <v>41.315342922984811</v>
      </c>
      <c r="F275" s="18">
        <f t="shared" si="9"/>
        <v>-14554359.389999999</v>
      </c>
    </row>
    <row r="276" spans="1:6" ht="31.5" x14ac:dyDescent="0.25">
      <c r="A276" s="9" t="s">
        <v>10</v>
      </c>
      <c r="B276" s="11" t="s">
        <v>366</v>
      </c>
      <c r="C276" s="18">
        <v>24800961.809999999</v>
      </c>
      <c r="D276" s="18">
        <v>10246602.42</v>
      </c>
      <c r="E276" s="21">
        <f t="shared" si="8"/>
        <v>41.315342922984811</v>
      </c>
      <c r="F276" s="18">
        <f t="shared" si="9"/>
        <v>-14554359.389999999</v>
      </c>
    </row>
    <row r="277" spans="1:6" ht="31.5" x14ac:dyDescent="0.25">
      <c r="A277" s="9" t="s">
        <v>11</v>
      </c>
      <c r="B277" s="11" t="s">
        <v>367</v>
      </c>
      <c r="C277" s="18">
        <v>18159897</v>
      </c>
      <c r="D277" s="18">
        <v>7825838.4000000004</v>
      </c>
      <c r="E277" s="21">
        <f t="shared" si="8"/>
        <v>43.094068209748109</v>
      </c>
      <c r="F277" s="18">
        <f t="shared" si="9"/>
        <v>-10334058.6</v>
      </c>
    </row>
    <row r="278" spans="1:6" ht="47.25" x14ac:dyDescent="0.25">
      <c r="A278" s="9" t="s">
        <v>12</v>
      </c>
      <c r="B278" s="11" t="s">
        <v>368</v>
      </c>
      <c r="C278" s="18">
        <v>1145000</v>
      </c>
      <c r="D278" s="18">
        <v>366030</v>
      </c>
      <c r="E278" s="21">
        <f t="shared" si="8"/>
        <v>31.96768558951965</v>
      </c>
      <c r="F278" s="18">
        <f t="shared" si="9"/>
        <v>-778970</v>
      </c>
    </row>
    <row r="279" spans="1:6" ht="47.25" x14ac:dyDescent="0.25">
      <c r="A279" s="9" t="s">
        <v>13</v>
      </c>
      <c r="B279" s="11" t="s">
        <v>369</v>
      </c>
      <c r="C279" s="18">
        <v>5496064.8099999996</v>
      </c>
      <c r="D279" s="18">
        <v>2054734.02</v>
      </c>
      <c r="E279" s="21">
        <f t="shared" si="8"/>
        <v>37.385549316329843</v>
      </c>
      <c r="F279" s="18">
        <f t="shared" si="9"/>
        <v>-3441330.7899999996</v>
      </c>
    </row>
    <row r="280" spans="1:6" ht="31.5" x14ac:dyDescent="0.25">
      <c r="A280" s="9" t="s">
        <v>15</v>
      </c>
      <c r="B280" s="11" t="s">
        <v>370</v>
      </c>
      <c r="C280" s="18">
        <v>3349159</v>
      </c>
      <c r="D280" s="18">
        <v>1477141.51</v>
      </c>
      <c r="E280" s="21">
        <f t="shared" si="8"/>
        <v>44.104848709780576</v>
      </c>
      <c r="F280" s="18">
        <f t="shared" si="9"/>
        <v>-1872017.49</v>
      </c>
    </row>
    <row r="281" spans="1:6" ht="31.5" x14ac:dyDescent="0.25">
      <c r="A281" s="9" t="s">
        <v>16</v>
      </c>
      <c r="B281" s="11" t="s">
        <v>371</v>
      </c>
      <c r="C281" s="18">
        <v>3349159</v>
      </c>
      <c r="D281" s="18">
        <v>1477141.51</v>
      </c>
      <c r="E281" s="21">
        <f t="shared" si="8"/>
        <v>44.104848709780576</v>
      </c>
      <c r="F281" s="18">
        <f t="shared" si="9"/>
        <v>-1872017.49</v>
      </c>
    </row>
    <row r="282" spans="1:6" ht="31.5" x14ac:dyDescent="0.25">
      <c r="A282" s="9" t="s">
        <v>96</v>
      </c>
      <c r="B282" s="11" t="s">
        <v>372</v>
      </c>
      <c r="C282" s="18">
        <v>1721295</v>
      </c>
      <c r="D282" s="18">
        <v>694380.35</v>
      </c>
      <c r="E282" s="21">
        <f t="shared" si="8"/>
        <v>40.340577878864458</v>
      </c>
      <c r="F282" s="18">
        <f t="shared" si="9"/>
        <v>-1026914.65</v>
      </c>
    </row>
    <row r="283" spans="1:6" ht="15.75" x14ac:dyDescent="0.25">
      <c r="A283" s="9" t="s">
        <v>17</v>
      </c>
      <c r="B283" s="11" t="s">
        <v>373</v>
      </c>
      <c r="C283" s="18">
        <v>836864</v>
      </c>
      <c r="D283" s="18">
        <v>278019.55</v>
      </c>
      <c r="E283" s="21">
        <f t="shared" si="8"/>
        <v>33.221592755812175</v>
      </c>
      <c r="F283" s="18">
        <f t="shared" si="9"/>
        <v>-558844.44999999995</v>
      </c>
    </row>
    <row r="284" spans="1:6" ht="15.75" x14ac:dyDescent="0.25">
      <c r="A284" s="9" t="s">
        <v>22</v>
      </c>
      <c r="B284" s="11" t="s">
        <v>374</v>
      </c>
      <c r="C284" s="18">
        <v>791000</v>
      </c>
      <c r="D284" s="18">
        <v>504741.61</v>
      </c>
      <c r="E284" s="21">
        <f t="shared" si="8"/>
        <v>63.810570164348924</v>
      </c>
      <c r="F284" s="18">
        <f t="shared" si="9"/>
        <v>-286258.39</v>
      </c>
    </row>
    <row r="285" spans="1:6" ht="15.75" x14ac:dyDescent="0.25">
      <c r="A285" s="9" t="s">
        <v>28</v>
      </c>
      <c r="B285" s="11" t="s">
        <v>375</v>
      </c>
      <c r="C285" s="18">
        <v>1922.19</v>
      </c>
      <c r="D285" s="18">
        <v>1922.19</v>
      </c>
      <c r="E285" s="21">
        <f t="shared" si="8"/>
        <v>100</v>
      </c>
      <c r="F285" s="18">
        <f t="shared" si="9"/>
        <v>0</v>
      </c>
    </row>
    <row r="286" spans="1:6" ht="31.5" x14ac:dyDescent="0.25">
      <c r="A286" s="9" t="s">
        <v>29</v>
      </c>
      <c r="B286" s="11" t="s">
        <v>376</v>
      </c>
      <c r="C286" s="18">
        <v>1922.19</v>
      </c>
      <c r="D286" s="18">
        <v>1922.19</v>
      </c>
      <c r="E286" s="21">
        <f t="shared" si="8"/>
        <v>100</v>
      </c>
      <c r="F286" s="18">
        <f t="shared" si="9"/>
        <v>0</v>
      </c>
    </row>
    <row r="287" spans="1:6" ht="31.5" x14ac:dyDescent="0.25">
      <c r="A287" s="9" t="s">
        <v>30</v>
      </c>
      <c r="B287" s="11" t="s">
        <v>377</v>
      </c>
      <c r="C287" s="18">
        <v>1922.19</v>
      </c>
      <c r="D287" s="18">
        <v>1922.19</v>
      </c>
      <c r="E287" s="21">
        <f t="shared" si="8"/>
        <v>100</v>
      </c>
      <c r="F287" s="18">
        <f t="shared" si="9"/>
        <v>0</v>
      </c>
    </row>
    <row r="288" spans="1:6" ht="31.5" x14ac:dyDescent="0.25">
      <c r="A288" s="9" t="s">
        <v>34</v>
      </c>
      <c r="B288" s="11" t="s">
        <v>378</v>
      </c>
      <c r="C288" s="18">
        <v>70324646.390000001</v>
      </c>
      <c r="D288" s="18">
        <v>35804504.469999999</v>
      </c>
      <c r="E288" s="21">
        <f t="shared" si="8"/>
        <v>50.913166731672774</v>
      </c>
      <c r="F288" s="18">
        <f t="shared" si="9"/>
        <v>-34520141.920000002</v>
      </c>
    </row>
    <row r="289" spans="1:6" ht="15.75" x14ac:dyDescent="0.25">
      <c r="A289" s="9" t="s">
        <v>50</v>
      </c>
      <c r="B289" s="11" t="s">
        <v>379</v>
      </c>
      <c r="C289" s="18">
        <v>70324646.390000001</v>
      </c>
      <c r="D289" s="18">
        <v>35804504.469999999</v>
      </c>
      <c r="E289" s="21">
        <f t="shared" si="8"/>
        <v>50.913166731672774</v>
      </c>
      <c r="F289" s="18">
        <f t="shared" si="9"/>
        <v>-34520141.920000002</v>
      </c>
    </row>
    <row r="290" spans="1:6" ht="63" x14ac:dyDescent="0.25">
      <c r="A290" s="9" t="s">
        <v>64</v>
      </c>
      <c r="B290" s="11" t="s">
        <v>380</v>
      </c>
      <c r="C290" s="18">
        <v>68986354.840000004</v>
      </c>
      <c r="D290" s="18">
        <v>35231462.520000003</v>
      </c>
      <c r="E290" s="21">
        <f t="shared" si="8"/>
        <v>51.070190042237058</v>
      </c>
      <c r="F290" s="18">
        <f t="shared" si="9"/>
        <v>-33754892.32</v>
      </c>
    </row>
    <row r="291" spans="1:6" ht="15.75" x14ac:dyDescent="0.25">
      <c r="A291" s="9" t="s">
        <v>51</v>
      </c>
      <c r="B291" s="11" t="s">
        <v>381</v>
      </c>
      <c r="C291" s="18">
        <v>1338291.55</v>
      </c>
      <c r="D291" s="18">
        <v>573041.94999999995</v>
      </c>
      <c r="E291" s="21">
        <f t="shared" si="8"/>
        <v>42.818917148509222</v>
      </c>
      <c r="F291" s="18">
        <f t="shared" si="9"/>
        <v>-765249.60000000009</v>
      </c>
    </row>
    <row r="292" spans="1:6" ht="15.75" x14ac:dyDescent="0.25">
      <c r="A292" s="9" t="s">
        <v>18</v>
      </c>
      <c r="B292" s="11" t="s">
        <v>382</v>
      </c>
      <c r="C292" s="18">
        <v>3044</v>
      </c>
      <c r="D292" s="18">
        <v>746</v>
      </c>
      <c r="E292" s="21">
        <f t="shared" si="8"/>
        <v>24.507227332457294</v>
      </c>
      <c r="F292" s="18">
        <f t="shared" si="9"/>
        <v>-2298</v>
      </c>
    </row>
    <row r="293" spans="1:6" ht="15.75" x14ac:dyDescent="0.25">
      <c r="A293" s="9" t="s">
        <v>19</v>
      </c>
      <c r="B293" s="11" t="s">
        <v>383</v>
      </c>
      <c r="C293" s="18">
        <v>3044</v>
      </c>
      <c r="D293" s="18">
        <v>746</v>
      </c>
      <c r="E293" s="21">
        <f t="shared" si="8"/>
        <v>24.507227332457294</v>
      </c>
      <c r="F293" s="18">
        <f t="shared" si="9"/>
        <v>-2298</v>
      </c>
    </row>
    <row r="294" spans="1:6" ht="31.5" x14ac:dyDescent="0.25">
      <c r="A294" s="9" t="s">
        <v>25</v>
      </c>
      <c r="B294" s="11" t="s">
        <v>384</v>
      </c>
      <c r="C294" s="18">
        <v>150</v>
      </c>
      <c r="D294" s="18">
        <v>150</v>
      </c>
      <c r="E294" s="21">
        <f t="shared" si="8"/>
        <v>100</v>
      </c>
      <c r="F294" s="18">
        <f t="shared" si="9"/>
        <v>0</v>
      </c>
    </row>
    <row r="295" spans="1:6" ht="15.75" x14ac:dyDescent="0.25">
      <c r="A295" s="9" t="s">
        <v>26</v>
      </c>
      <c r="B295" s="11" t="s">
        <v>385</v>
      </c>
      <c r="C295" s="18">
        <v>2894</v>
      </c>
      <c r="D295" s="18">
        <v>596</v>
      </c>
      <c r="E295" s="21">
        <f t="shared" si="8"/>
        <v>20.594333102971664</v>
      </c>
      <c r="F295" s="18">
        <f t="shared" si="9"/>
        <v>-2298</v>
      </c>
    </row>
    <row r="296" spans="1:6" ht="15.75" x14ac:dyDescent="0.25">
      <c r="A296" s="17" t="s">
        <v>75</v>
      </c>
      <c r="B296" s="12" t="s">
        <v>386</v>
      </c>
      <c r="C296" s="19">
        <v>136334998.69999999</v>
      </c>
      <c r="D296" s="19">
        <v>101902177.29000001</v>
      </c>
      <c r="E296" s="20">
        <f t="shared" si="8"/>
        <v>74.743960290220045</v>
      </c>
      <c r="F296" s="19">
        <f t="shared" si="9"/>
        <v>-34432821.409999982</v>
      </c>
    </row>
    <row r="297" spans="1:6" ht="15.75" x14ac:dyDescent="0.25">
      <c r="A297" s="9" t="s">
        <v>76</v>
      </c>
      <c r="B297" s="11" t="s">
        <v>387</v>
      </c>
      <c r="C297" s="18">
        <v>23500000</v>
      </c>
      <c r="D297" s="18">
        <v>11508287.939999999</v>
      </c>
      <c r="E297" s="21">
        <f t="shared" si="8"/>
        <v>48.971438042553189</v>
      </c>
      <c r="F297" s="18">
        <f t="shared" si="9"/>
        <v>-11991712.060000001</v>
      </c>
    </row>
    <row r="298" spans="1:6" ht="15.75" x14ac:dyDescent="0.25">
      <c r="A298" s="9" t="s">
        <v>28</v>
      </c>
      <c r="B298" s="11" t="s">
        <v>388</v>
      </c>
      <c r="C298" s="18">
        <v>23500000</v>
      </c>
      <c r="D298" s="18">
        <v>11508287.939999999</v>
      </c>
      <c r="E298" s="21">
        <f t="shared" si="8"/>
        <v>48.971438042553189</v>
      </c>
      <c r="F298" s="18">
        <f t="shared" si="9"/>
        <v>-11991712.060000001</v>
      </c>
    </row>
    <row r="299" spans="1:6" ht="31.5" x14ac:dyDescent="0.25">
      <c r="A299" s="9" t="s">
        <v>29</v>
      </c>
      <c r="B299" s="11" t="s">
        <v>389</v>
      </c>
      <c r="C299" s="18">
        <v>23500000</v>
      </c>
      <c r="D299" s="18">
        <v>11508287.939999999</v>
      </c>
      <c r="E299" s="21">
        <f t="shared" si="8"/>
        <v>48.971438042553189</v>
      </c>
      <c r="F299" s="18">
        <f t="shared" si="9"/>
        <v>-11991712.060000001</v>
      </c>
    </row>
    <row r="300" spans="1:6" ht="31.5" x14ac:dyDescent="0.25">
      <c r="A300" s="9" t="s">
        <v>30</v>
      </c>
      <c r="B300" s="11" t="s">
        <v>390</v>
      </c>
      <c r="C300" s="18">
        <v>23500000</v>
      </c>
      <c r="D300" s="18">
        <v>11508287.939999999</v>
      </c>
      <c r="E300" s="21">
        <f t="shared" si="8"/>
        <v>48.971438042553189</v>
      </c>
      <c r="F300" s="18">
        <f t="shared" si="9"/>
        <v>-11991712.060000001</v>
      </c>
    </row>
    <row r="301" spans="1:6" ht="15.75" x14ac:dyDescent="0.25">
      <c r="A301" s="9" t="s">
        <v>77</v>
      </c>
      <c r="B301" s="11" t="s">
        <v>391</v>
      </c>
      <c r="C301" s="18">
        <v>12265964</v>
      </c>
      <c r="D301" s="18">
        <v>7902610</v>
      </c>
      <c r="E301" s="21">
        <f t="shared" si="8"/>
        <v>64.427141641700558</v>
      </c>
      <c r="F301" s="18">
        <f t="shared" si="9"/>
        <v>-4363354</v>
      </c>
    </row>
    <row r="302" spans="1:6" ht="78.75" x14ac:dyDescent="0.25">
      <c r="A302" s="9" t="s">
        <v>9</v>
      </c>
      <c r="B302" s="11" t="s">
        <v>392</v>
      </c>
      <c r="C302" s="18">
        <v>7835966</v>
      </c>
      <c r="D302" s="18">
        <v>3472612</v>
      </c>
      <c r="E302" s="21">
        <f t="shared" si="8"/>
        <v>44.316322965158349</v>
      </c>
      <c r="F302" s="18">
        <f t="shared" si="9"/>
        <v>-4363354</v>
      </c>
    </row>
    <row r="303" spans="1:6" ht="15.75" x14ac:dyDescent="0.25">
      <c r="A303" s="9" t="s">
        <v>39</v>
      </c>
      <c r="B303" s="11" t="s">
        <v>393</v>
      </c>
      <c r="C303" s="18">
        <v>7835966</v>
      </c>
      <c r="D303" s="18">
        <v>3472612</v>
      </c>
      <c r="E303" s="21">
        <f t="shared" si="8"/>
        <v>44.316322965158349</v>
      </c>
      <c r="F303" s="18">
        <f t="shared" si="9"/>
        <v>-4363354</v>
      </c>
    </row>
    <row r="304" spans="1:6" ht="31.5" x14ac:dyDescent="0.25">
      <c r="A304" s="9" t="s">
        <v>41</v>
      </c>
      <c r="B304" s="11" t="s">
        <v>394</v>
      </c>
      <c r="C304" s="18">
        <v>7835966</v>
      </c>
      <c r="D304" s="18">
        <v>3472612</v>
      </c>
      <c r="E304" s="21">
        <f t="shared" si="8"/>
        <v>44.316322965158349</v>
      </c>
      <c r="F304" s="18">
        <f t="shared" si="9"/>
        <v>-4363354</v>
      </c>
    </row>
    <row r="305" spans="1:6" ht="15.75" x14ac:dyDescent="0.25">
      <c r="A305" s="9" t="s">
        <v>28</v>
      </c>
      <c r="B305" s="11" t="s">
        <v>395</v>
      </c>
      <c r="C305" s="18">
        <v>4429998</v>
      </c>
      <c r="D305" s="18">
        <v>4429998</v>
      </c>
      <c r="E305" s="21">
        <f t="shared" si="8"/>
        <v>100</v>
      </c>
      <c r="F305" s="18">
        <f t="shared" si="9"/>
        <v>0</v>
      </c>
    </row>
    <row r="306" spans="1:6" ht="31.5" x14ac:dyDescent="0.25">
      <c r="A306" s="9" t="s">
        <v>29</v>
      </c>
      <c r="B306" s="11" t="s">
        <v>396</v>
      </c>
      <c r="C306" s="18">
        <v>4429998</v>
      </c>
      <c r="D306" s="18">
        <v>4429998</v>
      </c>
      <c r="E306" s="21">
        <f t="shared" si="8"/>
        <v>100</v>
      </c>
      <c r="F306" s="18">
        <f t="shared" si="9"/>
        <v>0</v>
      </c>
    </row>
    <row r="307" spans="1:6" ht="31.5" x14ac:dyDescent="0.25">
      <c r="A307" s="9" t="s">
        <v>30</v>
      </c>
      <c r="B307" s="11" t="s">
        <v>397</v>
      </c>
      <c r="C307" s="18">
        <v>4429998</v>
      </c>
      <c r="D307" s="18">
        <v>4429998</v>
      </c>
      <c r="E307" s="21">
        <f t="shared" si="8"/>
        <v>100</v>
      </c>
      <c r="F307" s="18">
        <f t="shared" si="9"/>
        <v>0</v>
      </c>
    </row>
    <row r="308" spans="1:6" ht="15.75" x14ac:dyDescent="0.25">
      <c r="A308" s="9" t="s">
        <v>78</v>
      </c>
      <c r="B308" s="11" t="s">
        <v>398</v>
      </c>
      <c r="C308" s="18">
        <v>100569034.7</v>
      </c>
      <c r="D308" s="18">
        <v>82491279.349999994</v>
      </c>
      <c r="E308" s="21">
        <f t="shared" si="8"/>
        <v>82.02453130436578</v>
      </c>
      <c r="F308" s="18">
        <f t="shared" si="9"/>
        <v>-18077755.350000009</v>
      </c>
    </row>
    <row r="309" spans="1:6" ht="31.5" x14ac:dyDescent="0.25">
      <c r="A309" s="9" t="s">
        <v>15</v>
      </c>
      <c r="B309" s="11" t="s">
        <v>399</v>
      </c>
      <c r="C309" s="18">
        <v>697320.72</v>
      </c>
      <c r="D309" s="18">
        <v>0</v>
      </c>
      <c r="E309" s="21">
        <f t="shared" si="8"/>
        <v>0</v>
      </c>
      <c r="F309" s="18">
        <f t="shared" si="9"/>
        <v>-697320.72</v>
      </c>
    </row>
    <row r="310" spans="1:6" ht="31.5" x14ac:dyDescent="0.25">
      <c r="A310" s="9" t="s">
        <v>16</v>
      </c>
      <c r="B310" s="11" t="s">
        <v>400</v>
      </c>
      <c r="C310" s="18">
        <v>697320.72</v>
      </c>
      <c r="D310" s="18">
        <v>0</v>
      </c>
      <c r="E310" s="21">
        <f t="shared" si="8"/>
        <v>0</v>
      </c>
      <c r="F310" s="18">
        <f t="shared" si="9"/>
        <v>-697320.72</v>
      </c>
    </row>
    <row r="311" spans="1:6" ht="15.75" x14ac:dyDescent="0.25">
      <c r="A311" s="9" t="s">
        <v>17</v>
      </c>
      <c r="B311" s="11" t="s">
        <v>401</v>
      </c>
      <c r="C311" s="18">
        <v>697320.72</v>
      </c>
      <c r="D311" s="18">
        <v>0</v>
      </c>
      <c r="E311" s="21">
        <f t="shared" si="8"/>
        <v>0</v>
      </c>
      <c r="F311" s="18">
        <f t="shared" si="9"/>
        <v>-697320.72</v>
      </c>
    </row>
    <row r="312" spans="1:6" ht="15.75" x14ac:dyDescent="0.25">
      <c r="A312" s="9" t="s">
        <v>28</v>
      </c>
      <c r="B312" s="11" t="s">
        <v>402</v>
      </c>
      <c r="C312" s="18">
        <v>34718768.700000003</v>
      </c>
      <c r="D312" s="18">
        <v>34718768.700000003</v>
      </c>
      <c r="E312" s="21">
        <f t="shared" si="8"/>
        <v>100</v>
      </c>
      <c r="F312" s="18">
        <f t="shared" si="9"/>
        <v>0</v>
      </c>
    </row>
    <row r="313" spans="1:6" ht="31.5" x14ac:dyDescent="0.25">
      <c r="A313" s="9" t="s">
        <v>29</v>
      </c>
      <c r="B313" s="11" t="s">
        <v>403</v>
      </c>
      <c r="C313" s="18">
        <v>34718768.700000003</v>
      </c>
      <c r="D313" s="18">
        <v>34718768.700000003</v>
      </c>
      <c r="E313" s="21">
        <f t="shared" si="8"/>
        <v>100</v>
      </c>
      <c r="F313" s="18">
        <f t="shared" si="9"/>
        <v>0</v>
      </c>
    </row>
    <row r="314" spans="1:6" ht="15.75" x14ac:dyDescent="0.25">
      <c r="A314" s="9" t="s">
        <v>79</v>
      </c>
      <c r="B314" s="11" t="s">
        <v>404</v>
      </c>
      <c r="C314" s="18">
        <v>34718768.700000003</v>
      </c>
      <c r="D314" s="18">
        <v>34718768.700000003</v>
      </c>
      <c r="E314" s="21">
        <f t="shared" si="8"/>
        <v>100</v>
      </c>
      <c r="F314" s="18">
        <f t="shared" si="9"/>
        <v>0</v>
      </c>
    </row>
    <row r="315" spans="1:6" ht="31.5" x14ac:dyDescent="0.25">
      <c r="A315" s="9" t="s">
        <v>55</v>
      </c>
      <c r="B315" s="11" t="s">
        <v>405</v>
      </c>
      <c r="C315" s="18">
        <v>46598345.280000001</v>
      </c>
      <c r="D315" s="18">
        <v>39766451.649999999</v>
      </c>
      <c r="E315" s="21">
        <f t="shared" si="8"/>
        <v>85.338763449756556</v>
      </c>
      <c r="F315" s="18">
        <f t="shared" si="9"/>
        <v>-6831893.6300000027</v>
      </c>
    </row>
    <row r="316" spans="1:6" ht="15.75" x14ac:dyDescent="0.25">
      <c r="A316" s="9" t="s">
        <v>56</v>
      </c>
      <c r="B316" s="11" t="s">
        <v>406</v>
      </c>
      <c r="C316" s="18">
        <v>46598345.280000001</v>
      </c>
      <c r="D316" s="18">
        <v>39766451.649999999</v>
      </c>
      <c r="E316" s="21">
        <f t="shared" si="8"/>
        <v>85.338763449756556</v>
      </c>
      <c r="F316" s="18">
        <f t="shared" si="9"/>
        <v>-6831893.6300000027</v>
      </c>
    </row>
    <row r="317" spans="1:6" ht="47.25" x14ac:dyDescent="0.25">
      <c r="A317" s="9" t="s">
        <v>57</v>
      </c>
      <c r="B317" s="11" t="s">
        <v>407</v>
      </c>
      <c r="C317" s="18">
        <v>46598345.280000001</v>
      </c>
      <c r="D317" s="18">
        <v>39766451.649999999</v>
      </c>
      <c r="E317" s="21">
        <f t="shared" si="8"/>
        <v>85.338763449756556</v>
      </c>
      <c r="F317" s="18">
        <f t="shared" si="9"/>
        <v>-6831893.6300000027</v>
      </c>
    </row>
    <row r="318" spans="1:6" ht="31.5" x14ac:dyDescent="0.25">
      <c r="A318" s="9" t="s">
        <v>34</v>
      </c>
      <c r="B318" s="11" t="s">
        <v>408</v>
      </c>
      <c r="C318" s="18">
        <v>18554600</v>
      </c>
      <c r="D318" s="18">
        <v>8006059</v>
      </c>
      <c r="E318" s="21">
        <f t="shared" si="8"/>
        <v>43.148647774675823</v>
      </c>
      <c r="F318" s="18">
        <f t="shared" si="9"/>
        <v>-10548541</v>
      </c>
    </row>
    <row r="319" spans="1:6" ht="15.75" x14ac:dyDescent="0.25">
      <c r="A319" s="9" t="s">
        <v>50</v>
      </c>
      <c r="B319" s="11" t="s">
        <v>409</v>
      </c>
      <c r="C319" s="18">
        <v>18554600</v>
      </c>
      <c r="D319" s="18">
        <v>8006059</v>
      </c>
      <c r="E319" s="21">
        <f t="shared" si="8"/>
        <v>43.148647774675823</v>
      </c>
      <c r="F319" s="18">
        <f t="shared" si="9"/>
        <v>-10548541</v>
      </c>
    </row>
    <row r="320" spans="1:6" ht="15.75" x14ac:dyDescent="0.25">
      <c r="A320" s="9" t="s">
        <v>51</v>
      </c>
      <c r="B320" s="11" t="s">
        <v>410</v>
      </c>
      <c r="C320" s="18">
        <v>18554600</v>
      </c>
      <c r="D320" s="18">
        <v>8006059</v>
      </c>
      <c r="E320" s="21">
        <f t="shared" si="8"/>
        <v>43.148647774675823</v>
      </c>
      <c r="F320" s="18">
        <f t="shared" si="9"/>
        <v>-10548541</v>
      </c>
    </row>
    <row r="321" spans="1:6" ht="15.75" x14ac:dyDescent="0.25">
      <c r="A321" s="17" t="s">
        <v>80</v>
      </c>
      <c r="B321" s="12" t="s">
        <v>411</v>
      </c>
      <c r="C321" s="19">
        <v>284747735.85000002</v>
      </c>
      <c r="D321" s="19">
        <v>123795841.79000001</v>
      </c>
      <c r="E321" s="20">
        <f t="shared" si="8"/>
        <v>43.475619365491085</v>
      </c>
      <c r="F321" s="19">
        <f t="shared" si="9"/>
        <v>-160951894.06</v>
      </c>
    </row>
    <row r="322" spans="1:6" ht="15.75" x14ac:dyDescent="0.25">
      <c r="A322" s="9" t="s">
        <v>81</v>
      </c>
      <c r="B322" s="11" t="s">
        <v>412</v>
      </c>
      <c r="C322" s="18">
        <v>203412315.62</v>
      </c>
      <c r="D322" s="18">
        <v>106456480.79000001</v>
      </c>
      <c r="E322" s="21">
        <f t="shared" si="8"/>
        <v>52.335317291640393</v>
      </c>
      <c r="F322" s="18">
        <f t="shared" si="9"/>
        <v>-96955834.829999998</v>
      </c>
    </row>
    <row r="323" spans="1:6" ht="31.5" x14ac:dyDescent="0.25">
      <c r="A323" s="9" t="s">
        <v>15</v>
      </c>
      <c r="B323" s="11" t="s">
        <v>413</v>
      </c>
      <c r="C323" s="18">
        <v>23265590.210000001</v>
      </c>
      <c r="D323" s="18">
        <v>1855827.86</v>
      </c>
      <c r="E323" s="21">
        <f t="shared" si="8"/>
        <v>7.9767065578346221</v>
      </c>
      <c r="F323" s="18">
        <f t="shared" si="9"/>
        <v>-21409762.350000001</v>
      </c>
    </row>
    <row r="324" spans="1:6" ht="31.5" x14ac:dyDescent="0.25">
      <c r="A324" s="9" t="s">
        <v>16</v>
      </c>
      <c r="B324" s="11" t="s">
        <v>414</v>
      </c>
      <c r="C324" s="18">
        <v>23265590.210000001</v>
      </c>
      <c r="D324" s="18">
        <v>1855827.86</v>
      </c>
      <c r="E324" s="21">
        <f t="shared" si="8"/>
        <v>7.9767065578346221</v>
      </c>
      <c r="F324" s="18">
        <f t="shared" si="9"/>
        <v>-21409762.350000001</v>
      </c>
    </row>
    <row r="325" spans="1:6" ht="15.75" x14ac:dyDescent="0.25">
      <c r="A325" s="9" t="s">
        <v>17</v>
      </c>
      <c r="B325" s="11" t="s">
        <v>415</v>
      </c>
      <c r="C325" s="18">
        <v>23265590.210000001</v>
      </c>
      <c r="D325" s="18">
        <v>1855827.86</v>
      </c>
      <c r="E325" s="21">
        <f t="shared" si="8"/>
        <v>7.9767065578346221</v>
      </c>
      <c r="F325" s="18">
        <f t="shared" si="9"/>
        <v>-21409762.350000001</v>
      </c>
    </row>
    <row r="326" spans="1:6" ht="31.5" x14ac:dyDescent="0.25">
      <c r="A326" s="9" t="s">
        <v>55</v>
      </c>
      <c r="B326" s="11" t="s">
        <v>416</v>
      </c>
      <c r="C326" s="18">
        <v>23007202.550000001</v>
      </c>
      <c r="D326" s="18">
        <v>1695205.93</v>
      </c>
      <c r="E326" s="21">
        <f t="shared" si="8"/>
        <v>7.3681531960086124</v>
      </c>
      <c r="F326" s="18">
        <f t="shared" si="9"/>
        <v>-21311996.620000001</v>
      </c>
    </row>
    <row r="327" spans="1:6" ht="15.75" x14ac:dyDescent="0.25">
      <c r="A327" s="9" t="s">
        <v>56</v>
      </c>
      <c r="B327" s="11" t="s">
        <v>417</v>
      </c>
      <c r="C327" s="18">
        <v>23007202.550000001</v>
      </c>
      <c r="D327" s="18">
        <v>1695205.93</v>
      </c>
      <c r="E327" s="21">
        <f t="shared" si="8"/>
        <v>7.3681531960086124</v>
      </c>
      <c r="F327" s="18">
        <f t="shared" si="9"/>
        <v>-21311996.620000001</v>
      </c>
    </row>
    <row r="328" spans="1:6" ht="47.25" x14ac:dyDescent="0.25">
      <c r="A328" s="9" t="s">
        <v>59</v>
      </c>
      <c r="B328" s="11" t="s">
        <v>418</v>
      </c>
      <c r="C328" s="18">
        <v>23007202.550000001</v>
      </c>
      <c r="D328" s="18">
        <v>1695205.93</v>
      </c>
      <c r="E328" s="21">
        <f t="shared" si="8"/>
        <v>7.3681531960086124</v>
      </c>
      <c r="F328" s="18">
        <f t="shared" si="9"/>
        <v>-21311996.620000001</v>
      </c>
    </row>
    <row r="329" spans="1:6" ht="31.5" x14ac:dyDescent="0.25">
      <c r="A329" s="9" t="s">
        <v>34</v>
      </c>
      <c r="B329" s="11" t="s">
        <v>419</v>
      </c>
      <c r="C329" s="18">
        <v>157139522.86000001</v>
      </c>
      <c r="D329" s="18">
        <v>102905447</v>
      </c>
      <c r="E329" s="21">
        <f t="shared" ref="E329:E371" si="10">D329*100/C329</f>
        <v>65.486673961509567</v>
      </c>
      <c r="F329" s="18">
        <f t="shared" ref="F329:F371" si="11">D329-C329</f>
        <v>-54234075.860000014</v>
      </c>
    </row>
    <row r="330" spans="1:6" ht="15.75" x14ac:dyDescent="0.25">
      <c r="A330" s="9" t="s">
        <v>50</v>
      </c>
      <c r="B330" s="11" t="s">
        <v>420</v>
      </c>
      <c r="C330" s="18">
        <v>91398492.459999993</v>
      </c>
      <c r="D330" s="18">
        <v>62570175.700000003</v>
      </c>
      <c r="E330" s="21">
        <f t="shared" si="10"/>
        <v>68.458651796016724</v>
      </c>
      <c r="F330" s="18">
        <f t="shared" si="11"/>
        <v>-28828316.75999999</v>
      </c>
    </row>
    <row r="331" spans="1:6" ht="63" x14ac:dyDescent="0.25">
      <c r="A331" s="9" t="s">
        <v>64</v>
      </c>
      <c r="B331" s="11" t="s">
        <v>421</v>
      </c>
      <c r="C331" s="18">
        <v>89655197.620000005</v>
      </c>
      <c r="D331" s="18">
        <v>61147761.619999997</v>
      </c>
      <c r="E331" s="21">
        <f t="shared" si="10"/>
        <v>68.203253401071464</v>
      </c>
      <c r="F331" s="18">
        <f t="shared" si="11"/>
        <v>-28507436.000000007</v>
      </c>
    </row>
    <row r="332" spans="1:6" ht="15.75" x14ac:dyDescent="0.25">
      <c r="A332" s="9" t="s">
        <v>51</v>
      </c>
      <c r="B332" s="11" t="s">
        <v>422</v>
      </c>
      <c r="C332" s="18">
        <v>1743294.84</v>
      </c>
      <c r="D332" s="18">
        <v>1422414.08</v>
      </c>
      <c r="E332" s="21">
        <f t="shared" si="10"/>
        <v>81.593431435843627</v>
      </c>
      <c r="F332" s="18">
        <f t="shared" si="11"/>
        <v>-320880.76</v>
      </c>
    </row>
    <row r="333" spans="1:6" ht="15.75" x14ac:dyDescent="0.25">
      <c r="A333" s="9" t="s">
        <v>66</v>
      </c>
      <c r="B333" s="11" t="s">
        <v>423</v>
      </c>
      <c r="C333" s="18">
        <v>65741030.399999999</v>
      </c>
      <c r="D333" s="18">
        <v>40335271.299999997</v>
      </c>
      <c r="E333" s="21">
        <f t="shared" si="10"/>
        <v>61.354790234623394</v>
      </c>
      <c r="F333" s="18">
        <f t="shared" si="11"/>
        <v>-25405759.100000001</v>
      </c>
    </row>
    <row r="334" spans="1:6" ht="63" x14ac:dyDescent="0.25">
      <c r="A334" s="9" t="s">
        <v>67</v>
      </c>
      <c r="B334" s="11" t="s">
        <v>424</v>
      </c>
      <c r="C334" s="18">
        <v>64696987.32</v>
      </c>
      <c r="D334" s="18">
        <v>39911832.32</v>
      </c>
      <c r="E334" s="21">
        <f t="shared" si="10"/>
        <v>61.690403175329806</v>
      </c>
      <c r="F334" s="18">
        <f t="shared" si="11"/>
        <v>-24785155</v>
      </c>
    </row>
    <row r="335" spans="1:6" ht="15.75" x14ac:dyDescent="0.25">
      <c r="A335" s="9" t="s">
        <v>68</v>
      </c>
      <c r="B335" s="11" t="s">
        <v>425</v>
      </c>
      <c r="C335" s="18">
        <v>1044043.08</v>
      </c>
      <c r="D335" s="18">
        <v>423438.98</v>
      </c>
      <c r="E335" s="21">
        <f t="shared" si="10"/>
        <v>40.557615687659172</v>
      </c>
      <c r="F335" s="18">
        <f t="shared" si="11"/>
        <v>-620604.1</v>
      </c>
    </row>
    <row r="336" spans="1:6" ht="15.75" x14ac:dyDescent="0.25">
      <c r="A336" s="9" t="s">
        <v>97</v>
      </c>
      <c r="B336" s="11" t="s">
        <v>426</v>
      </c>
      <c r="C336" s="18">
        <v>56660035.229999997</v>
      </c>
      <c r="D336" s="18">
        <v>7381599.6100000003</v>
      </c>
      <c r="E336" s="21">
        <f t="shared" si="10"/>
        <v>13.027876844827018</v>
      </c>
      <c r="F336" s="18">
        <f t="shared" si="11"/>
        <v>-49278435.619999997</v>
      </c>
    </row>
    <row r="337" spans="1:6" ht="31.5" x14ac:dyDescent="0.25">
      <c r="A337" s="9" t="s">
        <v>34</v>
      </c>
      <c r="B337" s="11" t="s">
        <v>427</v>
      </c>
      <c r="C337" s="18">
        <v>56660035.229999997</v>
      </c>
      <c r="D337" s="18">
        <v>7381599.6100000003</v>
      </c>
      <c r="E337" s="21">
        <f t="shared" si="10"/>
        <v>13.027876844827018</v>
      </c>
      <c r="F337" s="18">
        <f t="shared" si="11"/>
        <v>-49278435.619999997</v>
      </c>
    </row>
    <row r="338" spans="1:6" ht="15.75" x14ac:dyDescent="0.25">
      <c r="A338" s="9" t="s">
        <v>50</v>
      </c>
      <c r="B338" s="11" t="s">
        <v>428</v>
      </c>
      <c r="C338" s="18">
        <v>43814233.399999999</v>
      </c>
      <c r="D338" s="18">
        <v>4668218.95</v>
      </c>
      <c r="E338" s="21">
        <f t="shared" si="10"/>
        <v>10.65457178579781</v>
      </c>
      <c r="F338" s="18">
        <f t="shared" si="11"/>
        <v>-39146014.449999996</v>
      </c>
    </row>
    <row r="339" spans="1:6" ht="63" x14ac:dyDescent="0.25">
      <c r="A339" s="9" t="s">
        <v>64</v>
      </c>
      <c r="B339" s="11" t="s">
        <v>429</v>
      </c>
      <c r="C339" s="18">
        <v>40045212.770000003</v>
      </c>
      <c r="D339" s="18">
        <v>3800000</v>
      </c>
      <c r="E339" s="21">
        <f t="shared" si="10"/>
        <v>9.489274090826612</v>
      </c>
      <c r="F339" s="18">
        <f t="shared" si="11"/>
        <v>-36245212.770000003</v>
      </c>
    </row>
    <row r="340" spans="1:6" ht="15.75" x14ac:dyDescent="0.25">
      <c r="A340" s="9" t="s">
        <v>51</v>
      </c>
      <c r="B340" s="11" t="s">
        <v>430</v>
      </c>
      <c r="C340" s="18">
        <v>3769020.63</v>
      </c>
      <c r="D340" s="18">
        <v>868218.95</v>
      </c>
      <c r="E340" s="21">
        <f t="shared" si="10"/>
        <v>23.035664572629312</v>
      </c>
      <c r="F340" s="18">
        <f t="shared" si="11"/>
        <v>-2900801.6799999997</v>
      </c>
    </row>
    <row r="341" spans="1:6" ht="15.75" x14ac:dyDescent="0.25">
      <c r="A341" s="9" t="s">
        <v>66</v>
      </c>
      <c r="B341" s="11" t="s">
        <v>431</v>
      </c>
      <c r="C341" s="18">
        <v>12845801.83</v>
      </c>
      <c r="D341" s="18">
        <v>2713380.66</v>
      </c>
      <c r="E341" s="21">
        <f t="shared" si="10"/>
        <v>21.122703712143441</v>
      </c>
      <c r="F341" s="18">
        <f t="shared" si="11"/>
        <v>-10132421.17</v>
      </c>
    </row>
    <row r="342" spans="1:6" ht="63" x14ac:dyDescent="0.25">
      <c r="A342" s="9" t="s">
        <v>67</v>
      </c>
      <c r="B342" s="11" t="s">
        <v>432</v>
      </c>
      <c r="C342" s="18">
        <v>12055132.289999999</v>
      </c>
      <c r="D342" s="18">
        <v>2550000</v>
      </c>
      <c r="E342" s="21">
        <f t="shared" si="10"/>
        <v>21.15281639932962</v>
      </c>
      <c r="F342" s="18">
        <f t="shared" si="11"/>
        <v>-9505132.2899999991</v>
      </c>
    </row>
    <row r="343" spans="1:6" ht="15.75" x14ac:dyDescent="0.25">
      <c r="A343" s="9" t="s">
        <v>68</v>
      </c>
      <c r="B343" s="11" t="s">
        <v>433</v>
      </c>
      <c r="C343" s="18">
        <v>790669.54</v>
      </c>
      <c r="D343" s="18">
        <v>163380.66</v>
      </c>
      <c r="E343" s="21">
        <f t="shared" si="10"/>
        <v>20.663583423233934</v>
      </c>
      <c r="F343" s="18">
        <f t="shared" si="11"/>
        <v>-627288.88</v>
      </c>
    </row>
    <row r="344" spans="1:6" ht="15.75" x14ac:dyDescent="0.25">
      <c r="A344" s="9" t="s">
        <v>82</v>
      </c>
      <c r="B344" s="11" t="s">
        <v>434</v>
      </c>
      <c r="C344" s="18">
        <v>24675385</v>
      </c>
      <c r="D344" s="18">
        <v>9957761.3900000006</v>
      </c>
      <c r="E344" s="21">
        <f t="shared" si="10"/>
        <v>40.355039607284752</v>
      </c>
      <c r="F344" s="18">
        <f t="shared" si="11"/>
        <v>-14717623.609999999</v>
      </c>
    </row>
    <row r="345" spans="1:6" ht="78.75" x14ac:dyDescent="0.25">
      <c r="A345" s="9" t="s">
        <v>9</v>
      </c>
      <c r="B345" s="11" t="s">
        <v>435</v>
      </c>
      <c r="C345" s="18">
        <v>22376005.460000001</v>
      </c>
      <c r="D345" s="18">
        <v>9019114.8100000005</v>
      </c>
      <c r="E345" s="21">
        <f t="shared" si="10"/>
        <v>40.307081735937331</v>
      </c>
      <c r="F345" s="18">
        <f t="shared" si="11"/>
        <v>-13356890.65</v>
      </c>
    </row>
    <row r="346" spans="1:6" ht="31.5" x14ac:dyDescent="0.25">
      <c r="A346" s="9" t="s">
        <v>10</v>
      </c>
      <c r="B346" s="11" t="s">
        <v>436</v>
      </c>
      <c r="C346" s="18">
        <v>22376005.460000001</v>
      </c>
      <c r="D346" s="18">
        <v>9019114.8100000005</v>
      </c>
      <c r="E346" s="21">
        <f t="shared" si="10"/>
        <v>40.307081735937331</v>
      </c>
      <c r="F346" s="18">
        <f t="shared" si="11"/>
        <v>-13356890.65</v>
      </c>
    </row>
    <row r="347" spans="1:6" ht="31.5" x14ac:dyDescent="0.25">
      <c r="A347" s="9" t="s">
        <v>11</v>
      </c>
      <c r="B347" s="11" t="s">
        <v>437</v>
      </c>
      <c r="C347" s="18">
        <v>15658210.460000001</v>
      </c>
      <c r="D347" s="18">
        <v>6761536.04</v>
      </c>
      <c r="E347" s="21">
        <f t="shared" si="10"/>
        <v>43.18204853148972</v>
      </c>
      <c r="F347" s="18">
        <f t="shared" si="11"/>
        <v>-8896674.4200000018</v>
      </c>
    </row>
    <row r="348" spans="1:6" ht="47.25" x14ac:dyDescent="0.25">
      <c r="A348" s="9" t="s">
        <v>12</v>
      </c>
      <c r="B348" s="11" t="s">
        <v>438</v>
      </c>
      <c r="C348" s="18">
        <v>534200</v>
      </c>
      <c r="D348" s="18">
        <v>130855</v>
      </c>
      <c r="E348" s="21">
        <f t="shared" si="10"/>
        <v>24.495507300636465</v>
      </c>
      <c r="F348" s="18">
        <f t="shared" si="11"/>
        <v>-403345</v>
      </c>
    </row>
    <row r="349" spans="1:6" ht="31.5" x14ac:dyDescent="0.25">
      <c r="A349" s="9" t="s">
        <v>95</v>
      </c>
      <c r="B349" s="11" t="s">
        <v>439</v>
      </c>
      <c r="C349" s="18">
        <v>1444391</v>
      </c>
      <c r="D349" s="18">
        <v>438842.2</v>
      </c>
      <c r="E349" s="21">
        <f t="shared" si="10"/>
        <v>30.382507229690574</v>
      </c>
      <c r="F349" s="18">
        <f t="shared" si="11"/>
        <v>-1005548.8</v>
      </c>
    </row>
    <row r="350" spans="1:6" ht="47.25" x14ac:dyDescent="0.25">
      <c r="A350" s="8" t="s">
        <v>13</v>
      </c>
      <c r="B350" s="11" t="s">
        <v>440</v>
      </c>
      <c r="C350" s="18">
        <v>4739204</v>
      </c>
      <c r="D350" s="18">
        <v>1687881.57</v>
      </c>
      <c r="E350" s="21">
        <f t="shared" si="10"/>
        <v>35.615296788237011</v>
      </c>
      <c r="F350" s="18">
        <f t="shared" si="11"/>
        <v>-3051322.4299999997</v>
      </c>
    </row>
    <row r="351" spans="1:6" ht="31.5" x14ac:dyDescent="0.25">
      <c r="A351" s="8" t="s">
        <v>15</v>
      </c>
      <c r="B351" s="11" t="s">
        <v>441</v>
      </c>
      <c r="C351" s="18">
        <v>2207886</v>
      </c>
      <c r="D351" s="18">
        <v>916100.04</v>
      </c>
      <c r="E351" s="21">
        <f t="shared" si="10"/>
        <v>41.492180302787375</v>
      </c>
      <c r="F351" s="18">
        <f t="shared" si="11"/>
        <v>-1291785.96</v>
      </c>
    </row>
    <row r="352" spans="1:6" ht="31.5" x14ac:dyDescent="0.25">
      <c r="A352" s="8" t="s">
        <v>16</v>
      </c>
      <c r="B352" s="11" t="s">
        <v>442</v>
      </c>
      <c r="C352" s="18">
        <v>2207886</v>
      </c>
      <c r="D352" s="18">
        <v>916100.04</v>
      </c>
      <c r="E352" s="21">
        <f t="shared" si="10"/>
        <v>41.492180302787375</v>
      </c>
      <c r="F352" s="18">
        <f t="shared" si="11"/>
        <v>-1291785.96</v>
      </c>
    </row>
    <row r="353" spans="1:6" ht="31.5" x14ac:dyDescent="0.25">
      <c r="A353" s="8" t="s">
        <v>96</v>
      </c>
      <c r="B353" s="11" t="s">
        <v>443</v>
      </c>
      <c r="C353" s="18">
        <v>530902</v>
      </c>
      <c r="D353" s="18">
        <v>242733.96</v>
      </c>
      <c r="E353" s="21">
        <f t="shared" si="10"/>
        <v>45.72104832907015</v>
      </c>
      <c r="F353" s="18">
        <f t="shared" si="11"/>
        <v>-288168.04000000004</v>
      </c>
    </row>
    <row r="354" spans="1:6" ht="15.75" x14ac:dyDescent="0.25">
      <c r="A354" s="8" t="s">
        <v>17</v>
      </c>
      <c r="B354" s="11" t="s">
        <v>444</v>
      </c>
      <c r="C354" s="18">
        <v>1361771</v>
      </c>
      <c r="D354" s="18">
        <v>549217.1</v>
      </c>
      <c r="E354" s="21">
        <f t="shared" si="10"/>
        <v>40.331090910292552</v>
      </c>
      <c r="F354" s="18">
        <f t="shared" si="11"/>
        <v>-812553.9</v>
      </c>
    </row>
    <row r="355" spans="1:6" ht="15.75" x14ac:dyDescent="0.25">
      <c r="A355" s="8" t="s">
        <v>22</v>
      </c>
      <c r="B355" s="11" t="s">
        <v>445</v>
      </c>
      <c r="C355" s="18">
        <v>315213</v>
      </c>
      <c r="D355" s="18">
        <v>124148.98</v>
      </c>
      <c r="E355" s="21">
        <f t="shared" si="10"/>
        <v>39.385742339307072</v>
      </c>
      <c r="F355" s="18">
        <f t="shared" si="11"/>
        <v>-191064.02000000002</v>
      </c>
    </row>
    <row r="356" spans="1:6" ht="15.75" x14ac:dyDescent="0.25">
      <c r="A356" s="8" t="s">
        <v>28</v>
      </c>
      <c r="B356" s="11" t="s">
        <v>446</v>
      </c>
      <c r="C356" s="18">
        <v>88433.54</v>
      </c>
      <c r="D356" s="18">
        <v>21016.54</v>
      </c>
      <c r="E356" s="21">
        <f t="shared" si="10"/>
        <v>23.765349662582771</v>
      </c>
      <c r="F356" s="18">
        <f t="shared" si="11"/>
        <v>-67417</v>
      </c>
    </row>
    <row r="357" spans="1:6" ht="31.5" x14ac:dyDescent="0.25">
      <c r="A357" s="8" t="s">
        <v>29</v>
      </c>
      <c r="B357" s="11" t="s">
        <v>447</v>
      </c>
      <c r="C357" s="18">
        <v>4524.54</v>
      </c>
      <c r="D357" s="18">
        <v>4524.54</v>
      </c>
      <c r="E357" s="21">
        <f t="shared" si="10"/>
        <v>100</v>
      </c>
      <c r="F357" s="18">
        <f t="shared" si="11"/>
        <v>0</v>
      </c>
    </row>
    <row r="358" spans="1:6" ht="31.5" x14ac:dyDescent="0.25">
      <c r="A358" s="8" t="s">
        <v>30</v>
      </c>
      <c r="B358" s="11" t="s">
        <v>448</v>
      </c>
      <c r="C358" s="18">
        <v>4524.54</v>
      </c>
      <c r="D358" s="18">
        <v>4524.54</v>
      </c>
      <c r="E358" s="21">
        <f t="shared" si="10"/>
        <v>100</v>
      </c>
      <c r="F358" s="18">
        <f t="shared" si="11"/>
        <v>0</v>
      </c>
    </row>
    <row r="359" spans="1:6" ht="15.75" x14ac:dyDescent="0.25">
      <c r="A359" s="8" t="s">
        <v>98</v>
      </c>
      <c r="B359" s="11" t="s">
        <v>449</v>
      </c>
      <c r="C359" s="18">
        <v>83909</v>
      </c>
      <c r="D359" s="18">
        <v>16492</v>
      </c>
      <c r="E359" s="21">
        <f t="shared" si="10"/>
        <v>19.654625844665055</v>
      </c>
      <c r="F359" s="18">
        <f t="shared" si="11"/>
        <v>-67417</v>
      </c>
    </row>
    <row r="360" spans="1:6" ht="15.75" x14ac:dyDescent="0.25">
      <c r="A360" s="8" t="s">
        <v>18</v>
      </c>
      <c r="B360" s="11" t="s">
        <v>450</v>
      </c>
      <c r="C360" s="18">
        <v>3060</v>
      </c>
      <c r="D360" s="18">
        <v>1530</v>
      </c>
      <c r="E360" s="21">
        <f t="shared" si="10"/>
        <v>50</v>
      </c>
      <c r="F360" s="18">
        <f t="shared" si="11"/>
        <v>-1530</v>
      </c>
    </row>
    <row r="361" spans="1:6" ht="15.75" x14ac:dyDescent="0.25">
      <c r="A361" s="8" t="s">
        <v>19</v>
      </c>
      <c r="B361" s="11" t="s">
        <v>451</v>
      </c>
      <c r="C361" s="18">
        <v>3060</v>
      </c>
      <c r="D361" s="18">
        <v>1530</v>
      </c>
      <c r="E361" s="21">
        <f t="shared" si="10"/>
        <v>50</v>
      </c>
      <c r="F361" s="18">
        <f t="shared" si="11"/>
        <v>-1530</v>
      </c>
    </row>
    <row r="362" spans="1:6" ht="15.75" x14ac:dyDescent="0.25">
      <c r="A362" s="8" t="s">
        <v>26</v>
      </c>
      <c r="B362" s="11" t="s">
        <v>452</v>
      </c>
      <c r="C362" s="18">
        <v>3060</v>
      </c>
      <c r="D362" s="18">
        <v>1530</v>
      </c>
      <c r="E362" s="21">
        <f t="shared" si="10"/>
        <v>50</v>
      </c>
      <c r="F362" s="18">
        <f t="shared" si="11"/>
        <v>-1530</v>
      </c>
    </row>
    <row r="363" spans="1:6" ht="15.75" x14ac:dyDescent="0.25">
      <c r="A363" s="7" t="s">
        <v>83</v>
      </c>
      <c r="B363" s="12" t="s">
        <v>453</v>
      </c>
      <c r="C363" s="19">
        <v>7000000</v>
      </c>
      <c r="D363" s="19">
        <v>3400000</v>
      </c>
      <c r="E363" s="20">
        <f t="shared" si="10"/>
        <v>48.571428571428569</v>
      </c>
      <c r="F363" s="19">
        <f t="shared" si="11"/>
        <v>-3600000</v>
      </c>
    </row>
    <row r="364" spans="1:6" ht="15.75" x14ac:dyDescent="0.25">
      <c r="A364" s="8" t="s">
        <v>84</v>
      </c>
      <c r="B364" s="11" t="s">
        <v>454</v>
      </c>
      <c r="C364" s="18">
        <v>7000000</v>
      </c>
      <c r="D364" s="18">
        <v>3400000</v>
      </c>
      <c r="E364" s="21">
        <f t="shared" si="10"/>
        <v>48.571428571428569</v>
      </c>
      <c r="F364" s="18">
        <f t="shared" si="11"/>
        <v>-3600000</v>
      </c>
    </row>
    <row r="365" spans="1:6" ht="31.5" x14ac:dyDescent="0.25">
      <c r="A365" s="8" t="s">
        <v>34</v>
      </c>
      <c r="B365" s="11" t="s">
        <v>455</v>
      </c>
      <c r="C365" s="18">
        <v>7000000</v>
      </c>
      <c r="D365" s="18">
        <v>3400000</v>
      </c>
      <c r="E365" s="21">
        <f t="shared" si="10"/>
        <v>48.571428571428569</v>
      </c>
      <c r="F365" s="18">
        <f t="shared" si="11"/>
        <v>-3600000</v>
      </c>
    </row>
    <row r="366" spans="1:6" ht="15.75" x14ac:dyDescent="0.25">
      <c r="A366" s="8" t="s">
        <v>50</v>
      </c>
      <c r="B366" s="11" t="s">
        <v>456</v>
      </c>
      <c r="C366" s="18">
        <v>7000000</v>
      </c>
      <c r="D366" s="18">
        <v>3400000</v>
      </c>
      <c r="E366" s="21">
        <f t="shared" si="10"/>
        <v>48.571428571428569</v>
      </c>
      <c r="F366" s="18">
        <f t="shared" si="11"/>
        <v>-3600000</v>
      </c>
    </row>
    <row r="367" spans="1:6" ht="63" x14ac:dyDescent="0.25">
      <c r="A367" s="8" t="s">
        <v>64</v>
      </c>
      <c r="B367" s="11" t="s">
        <v>457</v>
      </c>
      <c r="C367" s="18">
        <v>7000000</v>
      </c>
      <c r="D367" s="18">
        <v>3400000</v>
      </c>
      <c r="E367" s="21">
        <f t="shared" si="10"/>
        <v>48.571428571428569</v>
      </c>
      <c r="F367" s="18">
        <f t="shared" si="11"/>
        <v>-3600000</v>
      </c>
    </row>
    <row r="368" spans="1:6" ht="31.5" x14ac:dyDescent="0.25">
      <c r="A368" s="7" t="s">
        <v>85</v>
      </c>
      <c r="B368" s="12" t="s">
        <v>458</v>
      </c>
      <c r="C368" s="19">
        <v>38000000</v>
      </c>
      <c r="D368" s="19">
        <v>4951838.67</v>
      </c>
      <c r="E368" s="20">
        <f t="shared" si="10"/>
        <v>13.031154394736841</v>
      </c>
      <c r="F368" s="19">
        <f t="shared" si="11"/>
        <v>-33048161.329999998</v>
      </c>
    </row>
    <row r="369" spans="1:6" ht="31.5" x14ac:dyDescent="0.25">
      <c r="A369" s="8" t="s">
        <v>86</v>
      </c>
      <c r="B369" s="11" t="s">
        <v>459</v>
      </c>
      <c r="C369" s="18">
        <v>38000000</v>
      </c>
      <c r="D369" s="18">
        <v>4951838.67</v>
      </c>
      <c r="E369" s="21">
        <f t="shared" si="10"/>
        <v>13.031154394736841</v>
      </c>
      <c r="F369" s="18">
        <f t="shared" si="11"/>
        <v>-33048161.329999998</v>
      </c>
    </row>
    <row r="370" spans="1:6" ht="15.75" x14ac:dyDescent="0.25">
      <c r="A370" s="8" t="s">
        <v>87</v>
      </c>
      <c r="B370" s="11" t="s">
        <v>460</v>
      </c>
      <c r="C370" s="18">
        <v>38000000</v>
      </c>
      <c r="D370" s="18">
        <v>4951838.67</v>
      </c>
      <c r="E370" s="21">
        <f t="shared" si="10"/>
        <v>13.031154394736841</v>
      </c>
      <c r="F370" s="18">
        <f t="shared" si="11"/>
        <v>-33048161.329999998</v>
      </c>
    </row>
    <row r="371" spans="1:6" ht="15.75" x14ac:dyDescent="0.25">
      <c r="A371" s="8" t="s">
        <v>88</v>
      </c>
      <c r="B371" s="11" t="s">
        <v>461</v>
      </c>
      <c r="C371" s="18">
        <v>38000000</v>
      </c>
      <c r="D371" s="18">
        <v>4951838.67</v>
      </c>
      <c r="E371" s="21">
        <f>D371*100/C371</f>
        <v>13.031154394736841</v>
      </c>
      <c r="F371" s="18">
        <f t="shared" si="11"/>
        <v>-33048161.329999998</v>
      </c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4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Грудцына</cp:lastModifiedBy>
  <cp:lastPrinted>2023-07-11T07:46:35Z</cp:lastPrinted>
  <dcterms:created xsi:type="dcterms:W3CDTF">2021-12-20T08:37:51Z</dcterms:created>
  <dcterms:modified xsi:type="dcterms:W3CDTF">2023-07-12T13:51:45Z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