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8920" windowHeight="15840"/>
  </bookViews>
  <sheets>
    <sheet name="Расходы" sheetId="3" r:id="rId1"/>
  </sheets>
  <definedNames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D59" i="3" l="1"/>
  <c r="C59" i="3"/>
  <c r="D54" i="3"/>
  <c r="C54" i="3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6" i="3"/>
</calcChain>
</file>

<file path=xl/sharedStrings.xml><?xml version="1.0" encoding="utf-8"?>
<sst xmlns="http://schemas.openxmlformats.org/spreadsheetml/2006/main" count="731" uniqueCount="459">
  <si>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</si>
  <si>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</si>
  <si>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</si>
  <si>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</si>
  <si>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</si>
  <si>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</si>
  <si>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</si>
  <si>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</si>
  <si>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</si>
  <si>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</si>
  <si>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</si>
  <si>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</si>
  <si>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</si>
  <si>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</si>
  <si>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</si>
  <si>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</si>
  <si>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</si>
  <si>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</si>
  <si>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</si>
  <si>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</si>
  <si>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</si>
  <si>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</si>
  <si>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</si>
  <si>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</si>
  <si>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</si>
  <si>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</si>
  <si>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</si>
  <si>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</si>
  <si>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</si>
  <si>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</si>
  <si>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</si>
  <si>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</si>
  <si>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</si>
  <si>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</si>
  <si>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</si>
  <si>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</si>
  <si>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</si>
  <si>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Социальное обеспечение и иные выплаты населению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</si>
  <si>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</si>
  <si>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</si>
  <si>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</si>
  <si>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</si>
  <si>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</si>
  <si>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</si>
  <si>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</si>
  <si>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</si>
  <si>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</si>
  <si>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</si>
  <si>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</si>
  <si>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</si>
  <si>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</si>
  <si>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</si>
  <si>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</si>
  <si>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</si>
  <si>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</si>
  <si>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</si>
  <si>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</si>
  <si>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</si>
  <si>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</si>
  <si>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</si>
  <si>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</si>
  <si>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</si>
  <si>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>Капитальные вложения в объекты государственной (муниципальной) собственности</t>
  </si>
  <si>
    <t xml:space="preserve"> 000 0104 0000000000 400</t>
  </si>
  <si>
    <t>Бюджетные инвестиции</t>
  </si>
  <si>
    <t xml:space="preserve"> 000 0104 0000000000 410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</si>
  <si>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</si>
  <si>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000 0104 0000000000 412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</si>
  <si>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</si>
  <si>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</si>
  <si>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</si>
  <si>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</si>
  <si>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</si>
  <si>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</si>
  <si>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</si>
  <si>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</si>
  <si>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</si>
  <si>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</si>
  <si>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</si>
  <si>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</si>
  <si>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</si>
  <si>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</si>
  <si>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</si>
  <si>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</si>
  <si>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</si>
  <si>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</si>
  <si>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</si>
  <si>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</si>
  <si>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</si>
  <si>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</si>
  <si>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</si>
  <si>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</si>
  <si>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</si>
  <si>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</si>
  <si>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</si>
  <si>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</si>
  <si>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</si>
  <si>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</si>
  <si>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</si>
  <si>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</si>
  <si>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</si>
  <si>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</si>
  <si>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</si>
  <si>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</si>
  <si>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</si>
  <si>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</si>
  <si>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</si>
  <si>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</si>
  <si>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</si>
  <si>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</si>
  <si>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</si>
  <si>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</si>
  <si>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</si>
  <si>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</si>
  <si>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</si>
  <si>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</si>
  <si>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</si>
  <si>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</si>
  <si>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</si>
  <si>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</si>
  <si>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</si>
  <si>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</si>
  <si>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</si>
  <si>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</si>
  <si>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</si>
  <si>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</si>
  <si>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</si>
  <si>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</si>
  <si>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</si>
  <si>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</si>
  <si>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</si>
  <si>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</si>
  <si>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</si>
  <si>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</si>
  <si>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</si>
  <si>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</si>
  <si>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</si>
  <si>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</si>
  <si>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</si>
  <si>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</si>
  <si>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</si>
  <si>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</si>
  <si>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</si>
  <si>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</si>
  <si>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</si>
  <si>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</si>
  <si>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</si>
  <si>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</si>
  <si>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</si>
  <si>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</si>
  <si>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</si>
  <si>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000 0310 0000000000 830</t>
  </si>
  <si>
    <t xml:space="preserve"> 000 0310 0000000000 831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</si>
  <si>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</si>
  <si>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</si>
  <si>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</si>
  <si>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</si>
  <si>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</si>
  <si>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</si>
  <si>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</si>
  <si>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</si>
  <si>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</si>
  <si>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</si>
  <si>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</si>
  <si>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</si>
  <si>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</si>
  <si>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</si>
  <si>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</si>
  <si>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</si>
  <si>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</si>
  <si>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</si>
  <si>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</si>
  <si>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</si>
  <si>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</si>
  <si>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</si>
  <si>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</si>
  <si>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</si>
  <si>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</si>
  <si>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</si>
  <si>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</si>
  <si>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</si>
  <si>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</si>
  <si>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</si>
  <si>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</si>
  <si>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</si>
  <si>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</si>
  <si>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</si>
  <si>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</si>
  <si>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</si>
  <si>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 xml:space="preserve"> 000 0410 0000000000 800</t>
  </si>
  <si>
    <t xml:space="preserve"> 000 0410 0000000000 810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</si>
  <si>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</si>
  <si>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000 0410 0000000000 813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</si>
  <si>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</si>
  <si>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</si>
  <si>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</si>
  <si>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</si>
  <si>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</si>
  <si>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</si>
  <si>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</si>
  <si>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</si>
  <si>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</si>
  <si>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</si>
  <si>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</si>
  <si>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</si>
  <si>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000 0412 0000000000 300</t>
  </si>
  <si>
    <t xml:space="preserve"> 000 0412 0000000000 320</t>
  </si>
  <si>
    <t xml:space="preserve"> 000 0412 0000000000 321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</si>
  <si>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</si>
  <si>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</si>
  <si>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</si>
  <si>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000 0412 0000000000 813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</si>
  <si>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</si>
  <si>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</si>
  <si>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</si>
  <si>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</si>
  <si>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</si>
  <si>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</si>
  <si>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</si>
  <si>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</si>
  <si>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</si>
  <si>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</si>
  <si>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</si>
  <si>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</si>
  <si>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</si>
  <si>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</si>
  <si>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</si>
  <si>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</si>
  <si>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</si>
  <si>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</si>
  <si>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</si>
  <si>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</si>
  <si>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</si>
  <si>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</si>
  <si>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</si>
  <si>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</si>
  <si>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</si>
  <si>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</si>
  <si>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</si>
  <si>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</si>
  <si>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</si>
  <si>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</si>
  <si>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</si>
  <si>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</si>
  <si>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</si>
  <si>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</si>
  <si>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</si>
  <si>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</si>
  <si>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</si>
  <si>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</si>
  <si>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</si>
  <si>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</si>
  <si>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</si>
  <si>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</si>
  <si>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</si>
  <si>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</si>
  <si>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</si>
  <si>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</si>
  <si>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</si>
  <si>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</si>
  <si>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</si>
  <si>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</si>
  <si>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</si>
  <si>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</si>
  <si>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</si>
  <si>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</si>
  <si>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</si>
  <si>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</si>
  <si>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</si>
  <si>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</si>
  <si>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</si>
  <si>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</si>
  <si>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</si>
  <si>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</si>
  <si>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</si>
  <si>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</si>
  <si>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</si>
  <si>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</si>
  <si>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</si>
  <si>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</si>
  <si>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</si>
  <si>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</si>
  <si>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</si>
  <si>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</si>
  <si>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</si>
  <si>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</si>
  <si>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</si>
  <si>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</si>
  <si>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</si>
  <si>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</si>
  <si>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</si>
  <si>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</si>
  <si>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</si>
  <si>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</si>
  <si>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</si>
  <si>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</si>
  <si>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</si>
  <si>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</si>
  <si>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</si>
  <si>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</si>
  <si>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</si>
  <si>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</si>
  <si>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</si>
  <si>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</si>
  <si>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</si>
  <si>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</si>
  <si>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</si>
  <si>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</si>
  <si>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</si>
  <si>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</si>
  <si>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</si>
  <si>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</si>
  <si>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</si>
  <si>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</si>
  <si>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</si>
  <si>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</si>
  <si>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</si>
  <si>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</si>
  <si>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</si>
  <si>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</si>
  <si>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</si>
  <si>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</si>
  <si>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</si>
  <si>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</si>
  <si>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</si>
  <si>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</si>
  <si>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</si>
  <si>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</si>
  <si>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</si>
  <si>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</si>
  <si>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</si>
  <si>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</si>
  <si>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</si>
  <si>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</si>
  <si>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</si>
  <si>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</si>
  <si>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</si>
  <si>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</si>
  <si>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</si>
  <si>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</si>
  <si>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</si>
  <si>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</si>
  <si>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</si>
  <si>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</si>
  <si>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</si>
  <si>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</si>
  <si>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</si>
  <si>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</si>
  <si>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</si>
  <si>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</si>
  <si>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</si>
  <si>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</si>
  <si>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</si>
  <si>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</si>
  <si>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</si>
  <si>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</si>
  <si>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</si>
  <si>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</si>
  <si>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</si>
  <si>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</si>
  <si>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</si>
  <si>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</si>
  <si>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</si>
  <si>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</si>
  <si>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</si>
  <si>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</si>
  <si>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</si>
  <si>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</si>
  <si>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</si>
  <si>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</si>
  <si>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</si>
  <si>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</si>
  <si>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</si>
  <si>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</si>
  <si>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</si>
  <si>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</si>
  <si>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</si>
  <si>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</si>
  <si>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</si>
  <si>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</si>
  <si>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</si>
  <si>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</si>
  <si>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</si>
  <si>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</si>
  <si>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</si>
  <si>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</si>
  <si>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</si>
  <si>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</si>
  <si>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</si>
  <si>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</si>
  <si>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</si>
  <si>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</si>
  <si>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</si>
  <si>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</si>
  <si>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</si>
  <si>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</si>
  <si>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</si>
  <si>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</si>
  <si>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</si>
  <si>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</si>
  <si>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</si>
  <si>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</si>
  <si>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</si>
  <si>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</si>
  <si>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</si>
  <si>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</si>
  <si>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</si>
  <si>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</si>
  <si>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</si>
  <si>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</si>
  <si>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</si>
  <si>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</si>
  <si>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</si>
  <si>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</si>
  <si>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</si>
  <si>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</si>
  <si>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</si>
  <si>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</si>
  <si>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</si>
  <si>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</si>
  <si>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</si>
  <si>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</si>
  <si>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</si>
  <si>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</si>
  <si>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>Иные выплаты учреждений привлекаемым лицам</t>
  </si>
  <si>
    <t xml:space="preserve"> 000 1105 0000000000 113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</si>
  <si>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</si>
  <si>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</si>
  <si>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</si>
  <si>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</si>
  <si>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</si>
  <si>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</si>
  <si>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</si>
  <si>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</si>
  <si>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</si>
  <si>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</si>
  <si>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</si>
  <si>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</si>
  <si>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</si>
  <si>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</si>
  <si>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</si>
  <si>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</si>
  <si>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</si>
  <si>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</si>
  <si>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</si>
  <si>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</si>
  <si>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</si>
  <si>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</si>
  <si>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</si>
  <si>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</si>
  <si>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</si>
  <si>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</si>
  <si>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</si>
  <si>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</si>
  <si>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% исполнения</t>
  </si>
  <si>
    <t>Неисполненные назначения 
(гр. 3 - гр. 4)</t>
  </si>
  <si>
    <t>2. Расходы бюджета</t>
  </si>
  <si>
    <t xml:space="preserve"> 000 0310 0000000000 120</t>
  </si>
  <si>
    <t xml:space="preserve"> 000 0310 0000000000 123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</si>
</sst>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30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1" fillId="0" borderId="1">
      <alignment horizontal="right" vertical="top" wrapText="1"/>
    </xf>
    <xf numFmtId="49" fontId="22" fillId="0" borderId="62">
      <alignment horizontal="center" vertical="center" wrapText="1"/>
    </xf>
    <xf numFmtId="0" fontId="23" fillId="5" borderId="63">
      <alignment horizontal="left" vertical="top" wrapText="1"/>
    </xf>
    <xf numFmtId="49" fontId="23" fillId="5" borderId="64">
      <alignment horizontal="center" vertical="top" shrinkToFit="1"/>
    </xf>
    <xf numFmtId="4" fontId="23" fillId="5" borderId="64">
      <alignment horizontal="right" vertical="top" shrinkToFit="1"/>
    </xf>
    <xf numFmtId="4" fontId="23" fillId="5" borderId="65">
      <alignment horizontal="right" vertical="top" shrinkToFit="1"/>
    </xf>
    <xf numFmtId="0" fontId="22" fillId="6" borderId="66">
      <alignment horizontal="left" vertical="top" wrapText="1"/>
    </xf>
    <xf numFmtId="49" fontId="22" fillId="6" borderId="67">
      <alignment horizontal="center" vertical="top" shrinkToFit="1"/>
    </xf>
    <xf numFmtId="4" fontId="22" fillId="6" borderId="67">
      <alignment horizontal="right" vertical="top" shrinkToFit="1"/>
    </xf>
    <xf numFmtId="4" fontId="22" fillId="6" borderId="68">
      <alignment horizontal="right" vertical="top" shrinkToFit="1"/>
    </xf>
    <xf numFmtId="0" fontId="22" fillId="7" borderId="69">
      <alignment horizontal="left" vertical="top" wrapText="1"/>
    </xf>
    <xf numFmtId="49" fontId="22" fillId="7" borderId="61">
      <alignment horizontal="center" vertical="top" shrinkToFit="1"/>
    </xf>
    <xf numFmtId="4" fontId="22" fillId="7" borderId="61">
      <alignment horizontal="right" vertical="top" shrinkToFit="1"/>
    </xf>
    <xf numFmtId="4" fontId="22" fillId="7" borderId="70">
      <alignment horizontal="right" vertical="top" shrinkToFit="1"/>
    </xf>
    <xf numFmtId="0" fontId="24" fillId="0" borderId="69">
      <alignment horizontal="left" vertical="top" wrapText="1"/>
    </xf>
    <xf numFmtId="49" fontId="21" fillId="0" borderId="61">
      <alignment horizontal="center" vertical="top" shrinkToFit="1"/>
    </xf>
    <xf numFmtId="4" fontId="21" fillId="0" borderId="61">
      <alignment horizontal="right" vertical="top" shrinkToFit="1"/>
    </xf>
    <xf numFmtId="4" fontId="21" fillId="0" borderId="70">
      <alignment horizontal="right" vertical="top" shrinkToFit="1"/>
    </xf>
    <xf numFmtId="0" fontId="24" fillId="0" borderId="69">
      <alignment horizontal="left" vertical="top" wrapText="1"/>
    </xf>
    <xf numFmtId="49" fontId="21" fillId="0" borderId="61">
      <alignment horizontal="center" vertical="top" shrinkToFit="1"/>
    </xf>
    <xf numFmtId="4" fontId="21" fillId="0" borderId="61">
      <alignment horizontal="right" vertical="top" shrinkToFit="1"/>
    </xf>
    <xf numFmtId="4" fontId="21" fillId="0" borderId="70">
      <alignment horizontal="right" vertical="top" shrinkToFit="1"/>
    </xf>
    <xf numFmtId="4" fontId="23" fillId="8" borderId="71">
      <alignment horizontal="right" shrinkToFit="1"/>
    </xf>
    <xf numFmtId="4" fontId="23" fillId="8" borderId="72">
      <alignment horizontal="right" shrinkToFit="1"/>
    </xf>
    <xf numFmtId="0" fontId="16" fillId="0" borderId="1"/>
    <xf numFmtId="0" fontId="16" fillId="0" borderId="1"/>
    <xf numFmtId="0" fontId="16" fillId="0" borderId="1"/>
    <xf numFmtId="0" fontId="21" fillId="0" borderId="1"/>
    <xf numFmtId="0" fontId="21" fillId="0" borderId="1"/>
    <xf numFmtId="0" fontId="16" fillId="0" borderId="1"/>
    <xf numFmtId="0" fontId="16" fillId="0" borderId="1"/>
    <xf numFmtId="49" fontId="24" fillId="0" borderId="69">
      <alignment horizontal="center" vertical="top" shrinkToFit="1"/>
    </xf>
    <xf numFmtId="0" fontId="21" fillId="0" borderId="61">
      <alignment horizontal="left" vertical="top" wrapText="1"/>
    </xf>
    <xf numFmtId="4" fontId="21" fillId="0" borderId="61">
      <alignment horizontal="right" vertical="top" shrinkToFit="1"/>
    </xf>
    <xf numFmtId="4" fontId="21" fillId="0" borderId="70">
      <alignment horizontal="right" vertical="top" shrinkToFit="1"/>
    </xf>
    <xf numFmtId="0" fontId="16" fillId="0" borderId="1"/>
    <xf numFmtId="0" fontId="16" fillId="0" borderId="1"/>
    <xf numFmtId="0" fontId="16" fillId="0" borderId="1"/>
    <xf numFmtId="49" fontId="23" fillId="5" borderId="63">
      <alignment horizontal="center" vertical="top" shrinkToFit="1"/>
    </xf>
    <xf numFmtId="0" fontId="23" fillId="5" borderId="64">
      <alignment horizontal="left" vertical="top" wrapText="1"/>
    </xf>
    <xf numFmtId="4" fontId="23" fillId="5" borderId="64">
      <alignment horizontal="right" vertical="top" shrinkToFit="1"/>
    </xf>
    <xf numFmtId="4" fontId="23" fillId="5" borderId="65">
      <alignment horizontal="right" vertical="top" shrinkToFit="1"/>
    </xf>
    <xf numFmtId="49" fontId="22" fillId="6" borderId="66">
      <alignment horizontal="center" vertical="top" shrinkToFit="1"/>
    </xf>
    <xf numFmtId="49" fontId="22" fillId="6" borderId="67">
      <alignment horizontal="center" vertical="top" shrinkToFit="1"/>
    </xf>
    <xf numFmtId="0" fontId="22" fillId="6" borderId="67">
      <alignment horizontal="left" vertical="top" wrapText="1"/>
    </xf>
    <xf numFmtId="4" fontId="22" fillId="6" borderId="67">
      <alignment horizontal="right" vertical="top" shrinkToFit="1"/>
    </xf>
    <xf numFmtId="4" fontId="22" fillId="6" borderId="68">
      <alignment horizontal="right" vertical="top" shrinkToFit="1"/>
    </xf>
    <xf numFmtId="49" fontId="22" fillId="7" borderId="69">
      <alignment horizontal="center" vertical="top" shrinkToFit="1"/>
    </xf>
    <xf numFmtId="49" fontId="22" fillId="7" borderId="61">
      <alignment horizontal="center" vertical="top" shrinkToFit="1"/>
    </xf>
    <xf numFmtId="0" fontId="22" fillId="7" borderId="61">
      <alignment horizontal="left" vertical="top" wrapText="1"/>
    </xf>
    <xf numFmtId="4" fontId="22" fillId="7" borderId="61">
      <alignment horizontal="right" vertical="top" shrinkToFit="1"/>
    </xf>
    <xf numFmtId="4" fontId="22" fillId="7" borderId="70">
      <alignment horizontal="right" vertical="top" shrinkToFit="1"/>
    </xf>
    <xf numFmtId="49" fontId="24" fillId="0" borderId="69">
      <alignment horizontal="center" vertical="top" shrinkToFit="1"/>
    </xf>
    <xf numFmtId="49" fontId="21" fillId="0" borderId="61">
      <alignment horizontal="center" vertical="top" shrinkToFit="1"/>
    </xf>
    <xf numFmtId="0" fontId="21" fillId="0" borderId="61">
      <alignment horizontal="left" vertical="top" wrapText="1"/>
    </xf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49" fontId="22" fillId="6" borderId="66">
      <alignment horizontal="center" vertical="top" shrinkToFit="1"/>
    </xf>
    <xf numFmtId="49" fontId="22" fillId="6" borderId="67">
      <alignment horizontal="center" vertical="top" shrinkToFit="1"/>
    </xf>
    <xf numFmtId="0" fontId="22" fillId="6" borderId="67">
      <alignment horizontal="left" vertical="top" wrapText="1"/>
    </xf>
    <xf numFmtId="4" fontId="22" fillId="6" borderId="67">
      <alignment horizontal="right" vertical="top" shrinkToFit="1"/>
    </xf>
    <xf numFmtId="4" fontId="22" fillId="6" borderId="68">
      <alignment horizontal="right" vertical="top" shrinkToFit="1"/>
    </xf>
    <xf numFmtId="49" fontId="22" fillId="7" borderId="69">
      <alignment horizontal="center" vertical="top" shrinkToFit="1"/>
    </xf>
    <xf numFmtId="49" fontId="22" fillId="7" borderId="61">
      <alignment horizontal="center" vertical="top" shrinkToFit="1"/>
    </xf>
    <xf numFmtId="0" fontId="22" fillId="7" borderId="61">
      <alignment horizontal="left" vertical="top" wrapText="1"/>
    </xf>
    <xf numFmtId="4" fontId="22" fillId="7" borderId="61">
      <alignment horizontal="right" vertical="top" shrinkToFit="1"/>
    </xf>
    <xf numFmtId="4" fontId="22" fillId="7" borderId="70">
      <alignment horizontal="right" vertical="top" shrinkToFit="1"/>
    </xf>
    <xf numFmtId="49" fontId="24" fillId="0" borderId="69">
      <alignment horizontal="center" vertical="top" shrinkToFit="1"/>
    </xf>
    <xf numFmtId="49" fontId="21" fillId="0" borderId="61">
      <alignment horizontal="center" vertical="top" shrinkToFit="1"/>
    </xf>
    <xf numFmtId="0" fontId="21" fillId="0" borderId="61">
      <alignment horizontal="left" vertical="top" wrapText="1"/>
    </xf>
    <xf numFmtId="4" fontId="21" fillId="0" borderId="61">
      <alignment horizontal="right" vertical="top" shrinkToFit="1"/>
    </xf>
    <xf numFmtId="4" fontId="21" fillId="0" borderId="70">
      <alignment horizontal="right" vertical="top" shrinkToFit="1"/>
    </xf>
    <xf numFmtId="0" fontId="16" fillId="0" borderId="1"/>
    <xf numFmtId="0" fontId="16" fillId="0" borderId="1"/>
    <xf numFmtId="49" fontId="24" fillId="0" borderId="69">
      <alignment horizontal="center" vertical="top" shrinkToFit="1"/>
    </xf>
    <xf numFmtId="4" fontId="21" fillId="0" borderId="61">
      <alignment horizontal="right" vertical="top" shrinkToFit="1"/>
    </xf>
    <xf numFmtId="0" fontId="16" fillId="0" borderId="1"/>
    <xf numFmtId="0" fontId="16" fillId="0" borderId="1"/>
    <xf numFmtId="0" fontId="16" fillId="0" borderId="1"/>
    <xf numFmtId="0" fontId="16" fillId="0" borderId="1"/>
    <xf numFmtId="49" fontId="21" fillId="0" borderId="61">
      <alignment horizontal="center" vertical="top" shrinkToFit="1"/>
    </xf>
    <xf numFmtId="0" fontId="16" fillId="0" borderId="1"/>
    <xf numFmtId="0" fontId="21" fillId="0" borderId="61">
      <alignment horizontal="left" vertical="top" wrapText="1"/>
    </xf>
    <xf numFmtId="4" fontId="21" fillId="0" borderId="70">
      <alignment horizontal="right" vertical="top" shrinkToFit="1"/>
    </xf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</cellStyleXfs>
  <cellXfs count="2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49" fontId="7" fillId="0" borderId="1" xfId="52" applyNumberFormat="1" applyProtection="1">
      <alignment horizontal="center"/>
    </xf>
    <xf numFmtId="0" fontId="7" fillId="0" borderId="1" xfId="60" applyNumberFormat="1" applyProtection="1">
      <alignment horizontal="left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8" fillId="0" borderId="60" xfId="53" applyFont="1" applyBorder="1">
      <alignment horizontal="left" wrapText="1" indent="2"/>
    </xf>
    <xf numFmtId="0" fontId="19" fillId="0" borderId="60" xfId="53" applyFont="1" applyBorder="1">
      <alignment horizontal="left" wrapText="1" indent="2"/>
    </xf>
    <xf numFmtId="49" fontId="19" fillId="0" borderId="60" xfId="55" applyFont="1" applyBorder="1">
      <alignment horizontal="center"/>
    </xf>
    <xf numFmtId="49" fontId="19" fillId="4" borderId="60" xfId="55" applyFont="1" applyFill="1" applyBorder="1">
      <alignment horizontal="center"/>
    </xf>
    <xf numFmtId="49" fontId="18" fillId="0" borderId="60" xfId="55" applyFont="1" applyBorder="1">
      <alignment horizontal="center"/>
    </xf>
    <xf numFmtId="4" fontId="17" fillId="4" borderId="60" xfId="38" applyNumberFormat="1" applyFont="1" applyFill="1" applyBorder="1" applyAlignment="1">
      <alignment horizontal="right"/>
    </xf>
    <xf numFmtId="4" fontId="20" fillId="4" borderId="60" xfId="38" applyNumberFormat="1" applyFont="1" applyFill="1" applyBorder="1" applyAlignment="1">
      <alignment horizontal="right"/>
    </xf>
    <xf numFmtId="0" fontId="18" fillId="0" borderId="1" xfId="1" applyFont="1" applyAlignment="1">
      <alignment horizontal="center"/>
    </xf>
    <xf numFmtId="4" fontId="17" fillId="0" borderId="60" xfId="38" applyNumberFormat="1" applyFont="1" applyBorder="1" applyAlignment="1">
      <alignment horizontal="right"/>
    </xf>
    <xf numFmtId="49" fontId="19" fillId="0" borderId="60" xfId="55" applyFont="1" applyFill="1" applyBorder="1">
      <alignment horizontal="center"/>
    </xf>
    <xf numFmtId="4" fontId="17" fillId="9" borderId="60" xfId="38" applyNumberFormat="1" applyFont="1" applyFill="1" applyBorder="1" applyAlignment="1">
      <alignment horizontal="right"/>
    </xf>
    <xf numFmtId="0" fontId="19" fillId="9" borderId="60" xfId="53" applyFont="1" applyFill="1" applyBorder="1">
      <alignment horizontal="left" wrapText="1" indent="2"/>
    </xf>
    <xf numFmtId="49" fontId="19" fillId="9" borderId="60" xfId="55" applyFont="1" applyFill="1" applyBorder="1">
      <alignment horizontal="center"/>
    </xf>
    <xf numFmtId="4" fontId="20" fillId="0" borderId="60" xfId="38" applyNumberFormat="1" applyFont="1" applyBorder="1" applyAlignment="1">
      <alignment horizontal="right"/>
    </xf>
    <xf numFmtId="4" fontId="17" fillId="0" borderId="60" xfId="38" applyNumberFormat="1" applyFont="1" applyFill="1" applyBorder="1" applyAlignment="1">
      <alignment horizontal="right"/>
    </xf>
    <xf numFmtId="165" fontId="20" fillId="0" borderId="60" xfId="38" applyNumberFormat="1" applyFont="1" applyBorder="1" applyAlignment="1">
      <alignment horizontal="right"/>
    </xf>
    <xf numFmtId="165" fontId="17" fillId="0" borderId="60" xfId="38" applyNumberFormat="1" applyFont="1" applyBorder="1" applyAlignment="1">
      <alignment horizontal="right"/>
    </xf>
    <xf numFmtId="4" fontId="21" fillId="0" borderId="61" xfId="276" applyNumberFormat="1" applyProtection="1">
      <alignment horizontal="right" vertical="top" shrinkToFit="1"/>
    </xf>
    <xf numFmtId="4" fontId="21" fillId="0" borderId="70" xfId="284" applyNumberFormat="1" applyProtection="1">
      <alignment horizontal="right" vertical="top" shrinkToFit="1"/>
    </xf>
  </cellXfs>
  <cellStyles count="306">
    <cellStyle name="br" xfId="181"/>
    <cellStyle name="br 2" xfId="213"/>
    <cellStyle name="col" xfId="180"/>
    <cellStyle name="col 2" xfId="212"/>
    <cellStyle name="ex58" xfId="209"/>
    <cellStyle name="ex59" xfId="210"/>
    <cellStyle name="ex60" xfId="189"/>
    <cellStyle name="ex60 2" xfId="218"/>
    <cellStyle name="ex60 3" xfId="225"/>
    <cellStyle name="ex60 4" xfId="258"/>
    <cellStyle name="ex61" xfId="190"/>
    <cellStyle name="ex61 2" xfId="219"/>
    <cellStyle name="ex61 3" xfId="259"/>
    <cellStyle name="ex62" xfId="191"/>
    <cellStyle name="ex62 2" xfId="220"/>
    <cellStyle name="ex62 3" xfId="226"/>
    <cellStyle name="ex62 4" xfId="260"/>
    <cellStyle name="ex63" xfId="192"/>
    <cellStyle name="ex63 2" xfId="221"/>
    <cellStyle name="ex63 3" xfId="227"/>
    <cellStyle name="ex63 4" xfId="261"/>
    <cellStyle name="ex64" xfId="193"/>
    <cellStyle name="ex64 2" xfId="228"/>
    <cellStyle name="ex64 3" xfId="262"/>
    <cellStyle name="ex65" xfId="194"/>
    <cellStyle name="ex65 2" xfId="229"/>
    <cellStyle name="ex65 3" xfId="263"/>
    <cellStyle name="ex66" xfId="195"/>
    <cellStyle name="ex66 2" xfId="230"/>
    <cellStyle name="ex66 3" xfId="264"/>
    <cellStyle name="ex67" xfId="196"/>
    <cellStyle name="ex67 2" xfId="231"/>
    <cellStyle name="ex67 3" xfId="265"/>
    <cellStyle name="ex68" xfId="197"/>
    <cellStyle name="ex68 2" xfId="232"/>
    <cellStyle name="ex68 3" xfId="266"/>
    <cellStyle name="ex69" xfId="198"/>
    <cellStyle name="ex69 2" xfId="233"/>
    <cellStyle name="ex69 3" xfId="267"/>
    <cellStyle name="ex70" xfId="199"/>
    <cellStyle name="ex70 2" xfId="234"/>
    <cellStyle name="ex70 3" xfId="268"/>
    <cellStyle name="ex71" xfId="200"/>
    <cellStyle name="ex71 2" xfId="235"/>
    <cellStyle name="ex71 3" xfId="269"/>
    <cellStyle name="ex72" xfId="201"/>
    <cellStyle name="ex72 2" xfId="236"/>
    <cellStyle name="ex72 3" xfId="270"/>
    <cellStyle name="ex73" xfId="202"/>
    <cellStyle name="ex73 2" xfId="237"/>
    <cellStyle name="ex73 3" xfId="271"/>
    <cellStyle name="ex74" xfId="203"/>
    <cellStyle name="ex74 2" xfId="238"/>
    <cellStyle name="ex74 3" xfId="272"/>
    <cellStyle name="ex75" xfId="204"/>
    <cellStyle name="ex75 2" xfId="239"/>
    <cellStyle name="ex76" xfId="205"/>
    <cellStyle name="ex76 2" xfId="240"/>
    <cellStyle name="ex77" xfId="206"/>
    <cellStyle name="ex77 2" xfId="241"/>
    <cellStyle name="ex78" xfId="207"/>
    <cellStyle name="ex79" xfId="208"/>
    <cellStyle name="ex80" xfId="275"/>
    <cellStyle name="ex81" xfId="281"/>
    <cellStyle name="ex82" xfId="283"/>
    <cellStyle name="ex83" xfId="276"/>
    <cellStyle name="ex84" xfId="284"/>
    <cellStyle name="st57" xfId="187"/>
    <cellStyle name="style0" xfId="182"/>
    <cellStyle name="style0 2" xfId="214"/>
    <cellStyle name="td" xfId="183"/>
    <cellStyle name="td 2" xfId="215"/>
    <cellStyle name="tr" xfId="179"/>
    <cellStyle name="tr 2" xfId="211"/>
    <cellStyle name="xl_bot_header" xfId="188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10" xfId="244"/>
    <cellStyle name="Обычный 11" xfId="245"/>
    <cellStyle name="Обычный 12" xfId="246"/>
    <cellStyle name="Обычный 13" xfId="247"/>
    <cellStyle name="Обычный 14" xfId="248"/>
    <cellStyle name="Обычный 15" xfId="249"/>
    <cellStyle name="Обычный 16" xfId="250"/>
    <cellStyle name="Обычный 17" xfId="251"/>
    <cellStyle name="Обычный 18" xfId="252"/>
    <cellStyle name="Обычный 19" xfId="253"/>
    <cellStyle name="Обычный 2" xfId="186"/>
    <cellStyle name="Обычный 20" xfId="254"/>
    <cellStyle name="Обычный 21" xfId="255"/>
    <cellStyle name="Обычный 22" xfId="256"/>
    <cellStyle name="Обычный 23" xfId="257"/>
    <cellStyle name="Обычный 24" xfId="280"/>
    <cellStyle name="Обычный 25" xfId="277"/>
    <cellStyle name="Обычный 26" xfId="279"/>
    <cellStyle name="Обычный 27" xfId="273"/>
    <cellStyle name="Обычный 28" xfId="285"/>
    <cellStyle name="Обычный 29" xfId="282"/>
    <cellStyle name="Обычный 3" xfId="216"/>
    <cellStyle name="Обычный 30" xfId="287"/>
    <cellStyle name="Обычный 31" xfId="288"/>
    <cellStyle name="Обычный 32" xfId="274"/>
    <cellStyle name="Обычный 33" xfId="289"/>
    <cellStyle name="Обычный 34" xfId="286"/>
    <cellStyle name="Обычный 35" xfId="278"/>
    <cellStyle name="Обычный 36" xfId="290"/>
    <cellStyle name="Обычный 37" xfId="291"/>
    <cellStyle name="Обычный 38" xfId="292"/>
    <cellStyle name="Обычный 39" xfId="293"/>
    <cellStyle name="Обычный 4" xfId="217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222"/>
    <cellStyle name="Обычный 50" xfId="304"/>
    <cellStyle name="Обычный 51" xfId="305"/>
    <cellStyle name="Обычный 6" xfId="223"/>
    <cellStyle name="Обычный 7" xfId="224"/>
    <cellStyle name="Обычный 8" xfId="243"/>
    <cellStyle name="Обычный 9" xfId="2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9"/>
  <sheetViews>
    <sheetView tabSelected="1" zoomScaleNormal="100" zoomScaleSheetLayoutView="100" workbookViewId="0">
      <selection activeCell="H98" sqref="H98"/>
    </sheetView>
  </sheetViews>
  <sheetFormatPr defaultRowHeight="15" x14ac:dyDescent="0.25"/>
  <cols>
    <col min="1" max="1" width="53.85546875" style="1" customWidth="1"/>
    <col min="2" max="2" width="31.42578125" style="1" customWidth="1"/>
    <col min="3" max="4" width="18.7109375" style="1" customWidth="1"/>
    <col min="5" max="5" width="13.7109375" style="1" customWidth="1"/>
    <col min="6" max="6" width="17.7109375" style="1" customWidth="1"/>
    <col min="7" max="16384" width="9.140625" style="1"/>
  </cols>
  <sheetData>
    <row r="1" spans="1:6" ht="7.5" customHeight="1" x14ac:dyDescent="0.25">
      <c r="A1" s="5"/>
      <c r="B1" s="4"/>
      <c r="C1" s="4"/>
      <c r="D1" s="2"/>
      <c r="E1" s="3"/>
    </row>
    <row r="2" spans="1:6" ht="14.1" customHeight="1" x14ac:dyDescent="0.25">
      <c r="A2" s="17" t="s">
        <v>456</v>
      </c>
      <c r="B2" s="17"/>
      <c r="C2" s="17"/>
      <c r="D2" s="17"/>
      <c r="E2" s="17"/>
      <c r="F2" s="17"/>
    </row>
    <row r="3" spans="1:6" ht="12.95" customHeight="1" x14ac:dyDescent="0.25">
      <c r="A3" s="6"/>
      <c r="B3" s="6"/>
      <c r="C3" s="7"/>
      <c r="D3" s="2"/>
      <c r="E3" s="3"/>
    </row>
    <row r="4" spans="1:6" ht="49.5" customHeight="1" x14ac:dyDescent="0.25">
      <c r="A4" s="8" t="s">
        <v>0</v>
      </c>
      <c r="B4" s="8" t="s">
        <v>5</v>
      </c>
      <c r="C4" s="8" t="s">
        <v>1</v>
      </c>
      <c r="D4" s="8" t="s">
        <v>2</v>
      </c>
      <c r="E4" s="8" t="s">
        <v>454</v>
      </c>
      <c r="F4" s="8" t="s">
        <v>455</v>
      </c>
    </row>
    <row r="5" spans="1:6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30" customHeight="1" x14ac:dyDescent="0.25">
      <c r="A6" s="10" t="s">
        <v>6</v>
      </c>
      <c r="B6" s="14" t="s">
        <v>3</v>
      </c>
      <c r="C6" s="15">
        <v>5471985723.9200001</v>
      </c>
      <c r="D6" s="15">
        <v>5282195459.3299999</v>
      </c>
      <c r="E6" s="26">
        <f>D6/C6*100</f>
        <v>96.531601612914315</v>
      </c>
      <c r="F6" s="18">
        <f>C6-D6</f>
        <v>189790264.59000015</v>
      </c>
    </row>
    <row r="7" spans="1:6" ht="14.25" customHeight="1" x14ac:dyDescent="0.25">
      <c r="A7" s="11" t="s">
        <v>4</v>
      </c>
      <c r="B7" s="12"/>
      <c r="C7" s="15"/>
      <c r="D7" s="15"/>
      <c r="E7" s="26"/>
      <c r="F7" s="18"/>
    </row>
    <row r="8" spans="1:6" ht="15.75" x14ac:dyDescent="0.25">
      <c r="A8" s="10" t="s">
        <v>7</v>
      </c>
      <c r="B8" s="14" t="s">
        <v>8</v>
      </c>
      <c r="C8" s="16">
        <v>385313147.70999998</v>
      </c>
      <c r="D8" s="16">
        <v>374393566.31999999</v>
      </c>
      <c r="E8" s="25">
        <f t="shared" ref="E8:E67" si="0">D8/C8*100</f>
        <v>97.166050145213717</v>
      </c>
      <c r="F8" s="23">
        <f t="shared" ref="F8:F67" si="1">C8-D8</f>
        <v>10919581.389999986</v>
      </c>
    </row>
    <row r="9" spans="1:6" ht="47.25" x14ac:dyDescent="0.25">
      <c r="A9" s="11" t="s">
        <v>9</v>
      </c>
      <c r="B9" s="12" t="s">
        <v>10</v>
      </c>
      <c r="C9" s="15">
        <v>6039632.4199999999</v>
      </c>
      <c r="D9" s="15">
        <v>6015482.8300000001</v>
      </c>
      <c r="E9" s="26">
        <f t="shared" si="0"/>
        <v>99.600148016954975</v>
      </c>
      <c r="F9" s="18">
        <f t="shared" si="1"/>
        <v>24149.589999999851</v>
      </c>
    </row>
    <row r="10" spans="1:6" ht="78.75" x14ac:dyDescent="0.25">
      <c r="A10" s="11" t="s">
        <v>11</v>
      </c>
      <c r="B10" s="12" t="s">
        <v>12</v>
      </c>
      <c r="C10" s="15">
        <v>6039632.4199999999</v>
      </c>
      <c r="D10" s="15">
        <v>6015482.8300000001</v>
      </c>
      <c r="E10" s="26">
        <f t="shared" si="0"/>
        <v>99.600148016954975</v>
      </c>
      <c r="F10" s="18">
        <f t="shared" si="1"/>
        <v>24149.589999999851</v>
      </c>
    </row>
    <row r="11" spans="1:6" ht="31.5" x14ac:dyDescent="0.25">
      <c r="A11" s="11" t="s">
        <v>13</v>
      </c>
      <c r="B11" s="12" t="s">
        <v>14</v>
      </c>
      <c r="C11" s="15">
        <v>6039632.4199999999</v>
      </c>
      <c r="D11" s="15">
        <v>6015482.8300000001</v>
      </c>
      <c r="E11" s="26">
        <f t="shared" si="0"/>
        <v>99.600148016954975</v>
      </c>
      <c r="F11" s="18">
        <f t="shared" si="1"/>
        <v>24149.589999999851</v>
      </c>
    </row>
    <row r="12" spans="1:6" ht="31.5" x14ac:dyDescent="0.25">
      <c r="A12" s="11" t="s">
        <v>15</v>
      </c>
      <c r="B12" s="12" t="s">
        <v>16</v>
      </c>
      <c r="C12" s="15">
        <v>4938309.47</v>
      </c>
      <c r="D12" s="15">
        <v>4938309.47</v>
      </c>
      <c r="E12" s="26">
        <f t="shared" si="0"/>
        <v>100</v>
      </c>
      <c r="F12" s="18">
        <f t="shared" si="1"/>
        <v>0</v>
      </c>
    </row>
    <row r="13" spans="1:6" ht="47.25" x14ac:dyDescent="0.25">
      <c r="A13" s="11" t="s">
        <v>17</v>
      </c>
      <c r="B13" s="12" t="s">
        <v>18</v>
      </c>
      <c r="C13" s="15">
        <v>128000</v>
      </c>
      <c r="D13" s="15">
        <v>103884</v>
      </c>
      <c r="E13" s="26">
        <f t="shared" si="0"/>
        <v>81.159374999999997</v>
      </c>
      <c r="F13" s="18">
        <f t="shared" si="1"/>
        <v>24116</v>
      </c>
    </row>
    <row r="14" spans="1:6" ht="63" x14ac:dyDescent="0.25">
      <c r="A14" s="11" t="s">
        <v>19</v>
      </c>
      <c r="B14" s="12" t="s">
        <v>20</v>
      </c>
      <c r="C14" s="15">
        <v>973322.95</v>
      </c>
      <c r="D14" s="15">
        <v>973289.36</v>
      </c>
      <c r="E14" s="26">
        <f t="shared" si="0"/>
        <v>99.996548935787459</v>
      </c>
      <c r="F14" s="18">
        <f t="shared" si="1"/>
        <v>33.589999999967404</v>
      </c>
    </row>
    <row r="15" spans="1:6" ht="63" x14ac:dyDescent="0.25">
      <c r="A15" s="11" t="s">
        <v>21</v>
      </c>
      <c r="B15" s="12" t="s">
        <v>22</v>
      </c>
      <c r="C15" s="15">
        <v>2734011.23</v>
      </c>
      <c r="D15" s="15">
        <v>2698366.81</v>
      </c>
      <c r="E15" s="26">
        <f t="shared" si="0"/>
        <v>98.696259195687361</v>
      </c>
      <c r="F15" s="18">
        <f t="shared" si="1"/>
        <v>35644.419999999925</v>
      </c>
    </row>
    <row r="16" spans="1:6" ht="78.75" x14ac:dyDescent="0.25">
      <c r="A16" s="11" t="s">
        <v>11</v>
      </c>
      <c r="B16" s="12" t="s">
        <v>23</v>
      </c>
      <c r="C16" s="15">
        <v>1990154.6</v>
      </c>
      <c r="D16" s="15">
        <v>1976337.52</v>
      </c>
      <c r="E16" s="26">
        <f t="shared" si="0"/>
        <v>99.305728308745458</v>
      </c>
      <c r="F16" s="18">
        <f t="shared" si="1"/>
        <v>13817.080000000075</v>
      </c>
    </row>
    <row r="17" spans="1:6" ht="31.5" x14ac:dyDescent="0.25">
      <c r="A17" s="11" t="s">
        <v>13</v>
      </c>
      <c r="B17" s="12" t="s">
        <v>24</v>
      </c>
      <c r="C17" s="15">
        <v>1990154.6</v>
      </c>
      <c r="D17" s="15">
        <v>1976337.52</v>
      </c>
      <c r="E17" s="26">
        <f t="shared" si="0"/>
        <v>99.305728308745458</v>
      </c>
      <c r="F17" s="18">
        <f t="shared" si="1"/>
        <v>13817.080000000075</v>
      </c>
    </row>
    <row r="18" spans="1:6" ht="31.5" x14ac:dyDescent="0.25">
      <c r="A18" s="11" t="s">
        <v>15</v>
      </c>
      <c r="B18" s="12" t="s">
        <v>25</v>
      </c>
      <c r="C18" s="15">
        <v>1472050.9</v>
      </c>
      <c r="D18" s="15">
        <v>1463833.82</v>
      </c>
      <c r="E18" s="26">
        <f t="shared" si="0"/>
        <v>99.441793758626147</v>
      </c>
      <c r="F18" s="18">
        <f t="shared" si="1"/>
        <v>8217.0799999998417</v>
      </c>
    </row>
    <row r="19" spans="1:6" ht="47.25" x14ac:dyDescent="0.25">
      <c r="A19" s="11" t="s">
        <v>17</v>
      </c>
      <c r="B19" s="12" t="s">
        <v>26</v>
      </c>
      <c r="C19" s="15">
        <v>90656</v>
      </c>
      <c r="D19" s="15">
        <v>85056</v>
      </c>
      <c r="E19" s="26">
        <f t="shared" si="0"/>
        <v>93.822802682668552</v>
      </c>
      <c r="F19" s="18">
        <f t="shared" si="1"/>
        <v>5600</v>
      </c>
    </row>
    <row r="20" spans="1:6" ht="63" x14ac:dyDescent="0.25">
      <c r="A20" s="11" t="s">
        <v>19</v>
      </c>
      <c r="B20" s="12" t="s">
        <v>28</v>
      </c>
      <c r="C20" s="15">
        <v>427447.7</v>
      </c>
      <c r="D20" s="15">
        <v>427447.7</v>
      </c>
      <c r="E20" s="26">
        <f t="shared" si="0"/>
        <v>100</v>
      </c>
      <c r="F20" s="18">
        <f t="shared" si="1"/>
        <v>0</v>
      </c>
    </row>
    <row r="21" spans="1:6" ht="31.5" x14ac:dyDescent="0.25">
      <c r="A21" s="11" t="s">
        <v>29</v>
      </c>
      <c r="B21" s="12" t="s">
        <v>30</v>
      </c>
      <c r="C21" s="15">
        <v>463856.63</v>
      </c>
      <c r="D21" s="15">
        <v>442029.29</v>
      </c>
      <c r="E21" s="26">
        <f t="shared" si="0"/>
        <v>95.294377920177624</v>
      </c>
      <c r="F21" s="18">
        <f t="shared" si="1"/>
        <v>21827.340000000026</v>
      </c>
    </row>
    <row r="22" spans="1:6" ht="47.25" x14ac:dyDescent="0.25">
      <c r="A22" s="11" t="s">
        <v>31</v>
      </c>
      <c r="B22" s="12" t="s">
        <v>32</v>
      </c>
      <c r="C22" s="15">
        <v>463856.63</v>
      </c>
      <c r="D22" s="15">
        <v>442029.29</v>
      </c>
      <c r="E22" s="26">
        <f t="shared" si="0"/>
        <v>95.294377920177624</v>
      </c>
      <c r="F22" s="18">
        <f t="shared" si="1"/>
        <v>21827.340000000026</v>
      </c>
    </row>
    <row r="23" spans="1:6" ht="31.5" x14ac:dyDescent="0.25">
      <c r="A23" s="11" t="s">
        <v>33</v>
      </c>
      <c r="B23" s="12" t="s">
        <v>34</v>
      </c>
      <c r="C23" s="15">
        <v>191553.86</v>
      </c>
      <c r="D23" s="15">
        <v>177126.25</v>
      </c>
      <c r="E23" s="26">
        <f t="shared" si="0"/>
        <v>92.46811836629135</v>
      </c>
      <c r="F23" s="18">
        <f t="shared" si="1"/>
        <v>14427.609999999986</v>
      </c>
    </row>
    <row r="24" spans="1:6" ht="15.75" x14ac:dyDescent="0.25">
      <c r="A24" s="11" t="s">
        <v>35</v>
      </c>
      <c r="B24" s="12" t="s">
        <v>36</v>
      </c>
      <c r="C24" s="15">
        <v>272302.77</v>
      </c>
      <c r="D24" s="15">
        <v>264903.03999999998</v>
      </c>
      <c r="E24" s="26">
        <f t="shared" si="0"/>
        <v>97.282535906630685</v>
      </c>
      <c r="F24" s="18">
        <f t="shared" si="1"/>
        <v>7399.7300000000396</v>
      </c>
    </row>
    <row r="25" spans="1:6" ht="15.75" x14ac:dyDescent="0.25">
      <c r="A25" s="11" t="s">
        <v>38</v>
      </c>
      <c r="B25" s="12" t="s">
        <v>39</v>
      </c>
      <c r="C25" s="15">
        <v>280000</v>
      </c>
      <c r="D25" s="15">
        <v>280000</v>
      </c>
      <c r="E25" s="26">
        <f t="shared" si="0"/>
        <v>100</v>
      </c>
      <c r="F25" s="18">
        <f t="shared" si="1"/>
        <v>0</v>
      </c>
    </row>
    <row r="26" spans="1:6" ht="15.75" x14ac:dyDescent="0.25">
      <c r="A26" s="11" t="s">
        <v>40</v>
      </c>
      <c r="B26" s="12" t="s">
        <v>41</v>
      </c>
      <c r="C26" s="15">
        <v>280000</v>
      </c>
      <c r="D26" s="15">
        <v>280000</v>
      </c>
      <c r="E26" s="26">
        <f t="shared" si="0"/>
        <v>100</v>
      </c>
      <c r="F26" s="18">
        <f t="shared" si="1"/>
        <v>0</v>
      </c>
    </row>
    <row r="27" spans="1:6" ht="15.75" x14ac:dyDescent="0.25">
      <c r="A27" s="11" t="s">
        <v>42</v>
      </c>
      <c r="B27" s="12" t="s">
        <v>43</v>
      </c>
      <c r="C27" s="15">
        <v>280000</v>
      </c>
      <c r="D27" s="15">
        <v>280000</v>
      </c>
      <c r="E27" s="26">
        <f t="shared" si="0"/>
        <v>100</v>
      </c>
      <c r="F27" s="18">
        <f t="shared" si="1"/>
        <v>0</v>
      </c>
    </row>
    <row r="28" spans="1:6" ht="63" x14ac:dyDescent="0.25">
      <c r="A28" s="11" t="s">
        <v>44</v>
      </c>
      <c r="B28" s="12" t="s">
        <v>45</v>
      </c>
      <c r="C28" s="15">
        <v>153911678.63999999</v>
      </c>
      <c r="D28" s="15">
        <v>147389215.56</v>
      </c>
      <c r="E28" s="26">
        <f t="shared" si="0"/>
        <v>95.762203922643167</v>
      </c>
      <c r="F28" s="18">
        <f t="shared" si="1"/>
        <v>6522463.0799999833</v>
      </c>
    </row>
    <row r="29" spans="1:6" ht="78.75" x14ac:dyDescent="0.25">
      <c r="A29" s="11" t="s">
        <v>11</v>
      </c>
      <c r="B29" s="12" t="s">
        <v>46</v>
      </c>
      <c r="C29" s="15">
        <v>129148951.5</v>
      </c>
      <c r="D29" s="15">
        <v>124607227.89</v>
      </c>
      <c r="E29" s="26">
        <f t="shared" si="0"/>
        <v>96.483344574423441</v>
      </c>
      <c r="F29" s="18">
        <f t="shared" si="1"/>
        <v>4541723.6099999994</v>
      </c>
    </row>
    <row r="30" spans="1:6" ht="31.5" x14ac:dyDescent="0.25">
      <c r="A30" s="11" t="s">
        <v>13</v>
      </c>
      <c r="B30" s="12" t="s">
        <v>47</v>
      </c>
      <c r="C30" s="15">
        <v>129148951.5</v>
      </c>
      <c r="D30" s="15">
        <v>124607227.89</v>
      </c>
      <c r="E30" s="26">
        <f t="shared" si="0"/>
        <v>96.483344574423441</v>
      </c>
      <c r="F30" s="18">
        <f t="shared" si="1"/>
        <v>4541723.6099999994</v>
      </c>
    </row>
    <row r="31" spans="1:6" ht="31.5" x14ac:dyDescent="0.25">
      <c r="A31" s="11" t="s">
        <v>15</v>
      </c>
      <c r="B31" s="12" t="s">
        <v>48</v>
      </c>
      <c r="C31" s="15">
        <v>97059170.219999999</v>
      </c>
      <c r="D31" s="15">
        <v>93619497.010000005</v>
      </c>
      <c r="E31" s="26">
        <f t="shared" si="0"/>
        <v>96.456106927142031</v>
      </c>
      <c r="F31" s="18">
        <f t="shared" si="1"/>
        <v>3439673.2099999934</v>
      </c>
    </row>
    <row r="32" spans="1:6" ht="47.25" x14ac:dyDescent="0.25">
      <c r="A32" s="11" t="s">
        <v>17</v>
      </c>
      <c r="B32" s="12" t="s">
        <v>49</v>
      </c>
      <c r="C32" s="15">
        <v>3309122.78</v>
      </c>
      <c r="D32" s="15">
        <v>3288701.03</v>
      </c>
      <c r="E32" s="26">
        <f t="shared" si="0"/>
        <v>99.382865147119134</v>
      </c>
      <c r="F32" s="18">
        <f t="shared" si="1"/>
        <v>20421.75</v>
      </c>
    </row>
    <row r="33" spans="1:6" ht="63" x14ac:dyDescent="0.25">
      <c r="A33" s="11" t="s">
        <v>19</v>
      </c>
      <c r="B33" s="12" t="s">
        <v>50</v>
      </c>
      <c r="C33" s="15">
        <v>28780658.5</v>
      </c>
      <c r="D33" s="15">
        <v>27699029.850000001</v>
      </c>
      <c r="E33" s="26">
        <f t="shared" si="0"/>
        <v>96.241821047979158</v>
      </c>
      <c r="F33" s="18">
        <f t="shared" si="1"/>
        <v>1081628.6499999985</v>
      </c>
    </row>
    <row r="34" spans="1:6" ht="31.5" x14ac:dyDescent="0.25">
      <c r="A34" s="11" t="s">
        <v>29</v>
      </c>
      <c r="B34" s="12" t="s">
        <v>51</v>
      </c>
      <c r="C34" s="15">
        <v>19407084.800000001</v>
      </c>
      <c r="D34" s="15">
        <v>17442210.789999999</v>
      </c>
      <c r="E34" s="26">
        <f t="shared" si="0"/>
        <v>89.875480886237995</v>
      </c>
      <c r="F34" s="18">
        <f t="shared" si="1"/>
        <v>1964874.0100000016</v>
      </c>
    </row>
    <row r="35" spans="1:6" ht="47.25" x14ac:dyDescent="0.25">
      <c r="A35" s="11" t="s">
        <v>31</v>
      </c>
      <c r="B35" s="12" t="s">
        <v>52</v>
      </c>
      <c r="C35" s="15">
        <v>19407084.800000001</v>
      </c>
      <c r="D35" s="15">
        <v>17442210.789999999</v>
      </c>
      <c r="E35" s="26">
        <f t="shared" si="0"/>
        <v>89.875480886237995</v>
      </c>
      <c r="F35" s="18">
        <f t="shared" si="1"/>
        <v>1964874.0100000016</v>
      </c>
    </row>
    <row r="36" spans="1:6" ht="31.5" x14ac:dyDescent="0.25">
      <c r="A36" s="11" t="s">
        <v>33</v>
      </c>
      <c r="B36" s="12" t="s">
        <v>53</v>
      </c>
      <c r="C36" s="15">
        <v>2627889.2400000002</v>
      </c>
      <c r="D36" s="15">
        <v>2410811.84</v>
      </c>
      <c r="E36" s="26">
        <f t="shared" si="0"/>
        <v>91.739476812957292</v>
      </c>
      <c r="F36" s="18">
        <f t="shared" si="1"/>
        <v>217077.40000000037</v>
      </c>
    </row>
    <row r="37" spans="1:6" ht="15.75" x14ac:dyDescent="0.25">
      <c r="A37" s="11" t="s">
        <v>35</v>
      </c>
      <c r="B37" s="12" t="s">
        <v>54</v>
      </c>
      <c r="C37" s="15">
        <v>13054703.98</v>
      </c>
      <c r="D37" s="15">
        <v>11308136.58</v>
      </c>
      <c r="E37" s="26">
        <f t="shared" si="0"/>
        <v>86.621164273998346</v>
      </c>
      <c r="F37" s="18">
        <f t="shared" si="1"/>
        <v>1746567.4000000004</v>
      </c>
    </row>
    <row r="38" spans="1:6" ht="15.75" x14ac:dyDescent="0.25">
      <c r="A38" s="11" t="s">
        <v>55</v>
      </c>
      <c r="B38" s="12" t="s">
        <v>56</v>
      </c>
      <c r="C38" s="15">
        <v>3724491.58</v>
      </c>
      <c r="D38" s="15">
        <v>3723262.37</v>
      </c>
      <c r="E38" s="26">
        <f t="shared" si="0"/>
        <v>99.966996569233757</v>
      </c>
      <c r="F38" s="18">
        <f t="shared" si="1"/>
        <v>1229.2099999999627</v>
      </c>
    </row>
    <row r="39" spans="1:6" ht="31.5" x14ac:dyDescent="0.25">
      <c r="A39" s="11" t="s">
        <v>37</v>
      </c>
      <c r="B39" s="12" t="s">
        <v>57</v>
      </c>
      <c r="C39" s="15">
        <v>152733.45000000001</v>
      </c>
      <c r="D39" s="15">
        <v>152733.45000000001</v>
      </c>
      <c r="E39" s="26">
        <f t="shared" si="0"/>
        <v>100</v>
      </c>
      <c r="F39" s="18">
        <f t="shared" si="1"/>
        <v>0</v>
      </c>
    </row>
    <row r="40" spans="1:6" ht="31.5" x14ac:dyDescent="0.25">
      <c r="A40" s="11" t="s">
        <v>58</v>
      </c>
      <c r="B40" s="12" t="s">
        <v>59</v>
      </c>
      <c r="C40" s="15">
        <v>152733.45000000001</v>
      </c>
      <c r="D40" s="15">
        <v>152733.45000000001</v>
      </c>
      <c r="E40" s="26">
        <f t="shared" si="0"/>
        <v>100</v>
      </c>
      <c r="F40" s="18">
        <f t="shared" si="1"/>
        <v>0</v>
      </c>
    </row>
    <row r="41" spans="1:6" ht="47.25" x14ac:dyDescent="0.25">
      <c r="A41" s="11" t="s">
        <v>60</v>
      </c>
      <c r="B41" s="12" t="s">
        <v>61</v>
      </c>
      <c r="C41" s="15">
        <v>152733.45000000001</v>
      </c>
      <c r="D41" s="15">
        <v>152733.45000000001</v>
      </c>
      <c r="E41" s="26">
        <f t="shared" si="0"/>
        <v>100</v>
      </c>
      <c r="F41" s="18">
        <f t="shared" si="1"/>
        <v>0</v>
      </c>
    </row>
    <row r="42" spans="1:6" ht="47.25" x14ac:dyDescent="0.25">
      <c r="A42" s="11" t="s">
        <v>62</v>
      </c>
      <c r="B42" s="12" t="s">
        <v>63</v>
      </c>
      <c r="C42" s="15">
        <v>2612184.89</v>
      </c>
      <c r="D42" s="15">
        <v>2612184.89</v>
      </c>
      <c r="E42" s="26">
        <f t="shared" si="0"/>
        <v>100</v>
      </c>
      <c r="F42" s="18">
        <f t="shared" si="1"/>
        <v>0</v>
      </c>
    </row>
    <row r="43" spans="1:6" ht="15.75" x14ac:dyDescent="0.25">
      <c r="A43" s="11" t="s">
        <v>64</v>
      </c>
      <c r="B43" s="12" t="s">
        <v>65</v>
      </c>
      <c r="C43" s="15">
        <v>2612184.89</v>
      </c>
      <c r="D43" s="15">
        <v>2612184.89</v>
      </c>
      <c r="E43" s="26">
        <f t="shared" si="0"/>
        <v>100</v>
      </c>
      <c r="F43" s="18">
        <f t="shared" si="1"/>
        <v>0</v>
      </c>
    </row>
    <row r="44" spans="1:6" ht="63" x14ac:dyDescent="0.25">
      <c r="A44" s="11" t="s">
        <v>66</v>
      </c>
      <c r="B44" s="12" t="s">
        <v>67</v>
      </c>
      <c r="C44" s="15">
        <v>2612184.89</v>
      </c>
      <c r="D44" s="15">
        <v>2612184.89</v>
      </c>
      <c r="E44" s="26">
        <f t="shared" si="0"/>
        <v>100</v>
      </c>
      <c r="F44" s="18">
        <f t="shared" si="1"/>
        <v>0</v>
      </c>
    </row>
    <row r="45" spans="1:6" ht="15.75" x14ac:dyDescent="0.25">
      <c r="A45" s="11" t="s">
        <v>38</v>
      </c>
      <c r="B45" s="12" t="s">
        <v>68</v>
      </c>
      <c r="C45" s="15">
        <v>2590724</v>
      </c>
      <c r="D45" s="15">
        <v>2574858.54</v>
      </c>
      <c r="E45" s="26">
        <f t="shared" si="0"/>
        <v>99.387605163653092</v>
      </c>
      <c r="F45" s="18">
        <f t="shared" si="1"/>
        <v>15865.459999999963</v>
      </c>
    </row>
    <row r="46" spans="1:6" ht="15.75" x14ac:dyDescent="0.25">
      <c r="A46" s="11" t="s">
        <v>69</v>
      </c>
      <c r="B46" s="12" t="s">
        <v>70</v>
      </c>
      <c r="C46" s="15">
        <v>950000</v>
      </c>
      <c r="D46" s="15">
        <v>946634.54</v>
      </c>
      <c r="E46" s="26">
        <f t="shared" si="0"/>
        <v>99.645741052631593</v>
      </c>
      <c r="F46" s="18">
        <f t="shared" si="1"/>
        <v>3365.4599999999627</v>
      </c>
    </row>
    <row r="47" spans="1:6" ht="47.25" x14ac:dyDescent="0.25">
      <c r="A47" s="11" t="s">
        <v>71</v>
      </c>
      <c r="B47" s="12" t="s">
        <v>72</v>
      </c>
      <c r="C47" s="15">
        <v>950000</v>
      </c>
      <c r="D47" s="15">
        <v>946634.54</v>
      </c>
      <c r="E47" s="26">
        <f t="shared" si="0"/>
        <v>99.645741052631593</v>
      </c>
      <c r="F47" s="18">
        <f t="shared" si="1"/>
        <v>3365.4599999999627</v>
      </c>
    </row>
    <row r="48" spans="1:6" ht="15.75" x14ac:dyDescent="0.25">
      <c r="A48" s="11" t="s">
        <v>40</v>
      </c>
      <c r="B48" s="12" t="s">
        <v>73</v>
      </c>
      <c r="C48" s="15">
        <v>1640724</v>
      </c>
      <c r="D48" s="15">
        <v>1628224</v>
      </c>
      <c r="E48" s="26">
        <f t="shared" si="0"/>
        <v>99.238141210831316</v>
      </c>
      <c r="F48" s="18">
        <f t="shared" si="1"/>
        <v>12500</v>
      </c>
    </row>
    <row r="49" spans="1:6" ht="31.5" x14ac:dyDescent="0.25">
      <c r="A49" s="11" t="s">
        <v>74</v>
      </c>
      <c r="B49" s="12" t="s">
        <v>75</v>
      </c>
      <c r="C49" s="15">
        <v>56514</v>
      </c>
      <c r="D49" s="15">
        <v>56514</v>
      </c>
      <c r="E49" s="26">
        <f t="shared" si="0"/>
        <v>100</v>
      </c>
      <c r="F49" s="18">
        <f t="shared" si="1"/>
        <v>0</v>
      </c>
    </row>
    <row r="50" spans="1:6" ht="15.75" x14ac:dyDescent="0.25">
      <c r="A50" s="11" t="s">
        <v>76</v>
      </c>
      <c r="B50" s="12" t="s">
        <v>77</v>
      </c>
      <c r="C50" s="15">
        <v>72010</v>
      </c>
      <c r="D50" s="15">
        <v>72010</v>
      </c>
      <c r="E50" s="26">
        <f t="shared" si="0"/>
        <v>100</v>
      </c>
      <c r="F50" s="18">
        <f t="shared" si="1"/>
        <v>0</v>
      </c>
    </row>
    <row r="51" spans="1:6" ht="15.75" x14ac:dyDescent="0.25">
      <c r="A51" s="11" t="s">
        <v>42</v>
      </c>
      <c r="B51" s="12" t="s">
        <v>78</v>
      </c>
      <c r="C51" s="15">
        <v>1512200</v>
      </c>
      <c r="D51" s="15">
        <v>1499700</v>
      </c>
      <c r="E51" s="26">
        <f t="shared" si="0"/>
        <v>99.173389763258825</v>
      </c>
      <c r="F51" s="18">
        <f t="shared" si="1"/>
        <v>12500</v>
      </c>
    </row>
    <row r="52" spans="1:6" ht="47.25" x14ac:dyDescent="0.25">
      <c r="A52" s="11" t="s">
        <v>79</v>
      </c>
      <c r="B52" s="12" t="s">
        <v>80</v>
      </c>
      <c r="C52" s="15">
        <v>41716375.969999999</v>
      </c>
      <c r="D52" s="15">
        <v>41141005.490000002</v>
      </c>
      <c r="E52" s="26">
        <f t="shared" si="0"/>
        <v>98.62075631782163</v>
      </c>
      <c r="F52" s="18">
        <f t="shared" si="1"/>
        <v>575370.47999999672</v>
      </c>
    </row>
    <row r="53" spans="1:6" ht="78.75" x14ac:dyDescent="0.25">
      <c r="A53" s="11" t="s">
        <v>11</v>
      </c>
      <c r="B53" s="12" t="s">
        <v>81</v>
      </c>
      <c r="C53" s="15">
        <v>37914165.329999998</v>
      </c>
      <c r="D53" s="15">
        <v>37527282.619999997</v>
      </c>
      <c r="E53" s="26">
        <f t="shared" si="0"/>
        <v>98.979582679368988</v>
      </c>
      <c r="F53" s="18">
        <f t="shared" si="1"/>
        <v>386882.71000000089</v>
      </c>
    </row>
    <row r="54" spans="1:6" ht="31.5" x14ac:dyDescent="0.25">
      <c r="A54" s="11" t="s">
        <v>13</v>
      </c>
      <c r="B54" s="12" t="s">
        <v>82</v>
      </c>
      <c r="C54" s="15">
        <f>SUM(C55:C57)</f>
        <v>37914165.329999998</v>
      </c>
      <c r="D54" s="15">
        <f>SUM(D55:D57)</f>
        <v>37527282.619999997</v>
      </c>
      <c r="E54" s="26">
        <f t="shared" si="0"/>
        <v>98.979582679368988</v>
      </c>
      <c r="F54" s="18">
        <f t="shared" si="1"/>
        <v>386882.71000000089</v>
      </c>
    </row>
    <row r="55" spans="1:6" ht="31.5" x14ac:dyDescent="0.25">
      <c r="A55" s="11" t="s">
        <v>15</v>
      </c>
      <c r="B55" s="12" t="s">
        <v>83</v>
      </c>
      <c r="C55" s="15">
        <v>28015583</v>
      </c>
      <c r="D55" s="15">
        <v>27755886.719999999</v>
      </c>
      <c r="E55" s="26">
        <f t="shared" si="0"/>
        <v>99.073029178082777</v>
      </c>
      <c r="F55" s="18">
        <f t="shared" si="1"/>
        <v>259696.28000000119</v>
      </c>
    </row>
    <row r="56" spans="1:6" ht="47.25" x14ac:dyDescent="0.25">
      <c r="A56" s="11" t="s">
        <v>17</v>
      </c>
      <c r="B56" s="12" t="s">
        <v>84</v>
      </c>
      <c r="C56" s="15">
        <v>1327711.02</v>
      </c>
      <c r="D56" s="15">
        <v>1327711.02</v>
      </c>
      <c r="E56" s="26">
        <f t="shared" si="0"/>
        <v>100</v>
      </c>
      <c r="F56" s="18">
        <f t="shared" si="1"/>
        <v>0</v>
      </c>
    </row>
    <row r="57" spans="1:6" ht="63" x14ac:dyDescent="0.25">
      <c r="A57" s="11" t="s">
        <v>19</v>
      </c>
      <c r="B57" s="12" t="s">
        <v>85</v>
      </c>
      <c r="C57" s="15">
        <v>8570871.3100000005</v>
      </c>
      <c r="D57" s="15">
        <v>8443684.8800000008</v>
      </c>
      <c r="E57" s="26">
        <f t="shared" si="0"/>
        <v>98.516061840158471</v>
      </c>
      <c r="F57" s="18">
        <f t="shared" si="1"/>
        <v>127186.4299999997</v>
      </c>
    </row>
    <row r="58" spans="1:6" ht="31.5" x14ac:dyDescent="0.25">
      <c r="A58" s="11" t="s">
        <v>29</v>
      </c>
      <c r="B58" s="12" t="s">
        <v>86</v>
      </c>
      <c r="C58" s="15">
        <v>3767373.7399999998</v>
      </c>
      <c r="D58" s="15">
        <v>3578885.97</v>
      </c>
      <c r="E58" s="26">
        <f t="shared" si="0"/>
        <v>94.996839097784886</v>
      </c>
      <c r="F58" s="18">
        <f t="shared" si="1"/>
        <v>188487.76999999955</v>
      </c>
    </row>
    <row r="59" spans="1:6" ht="47.25" x14ac:dyDescent="0.25">
      <c r="A59" s="11" t="s">
        <v>31</v>
      </c>
      <c r="B59" s="12" t="s">
        <v>87</v>
      </c>
      <c r="C59" s="15">
        <f>SUM(C60:C62)</f>
        <v>3767373.7399999998</v>
      </c>
      <c r="D59" s="15">
        <f>SUM(D60:D62)</f>
        <v>3578885.97</v>
      </c>
      <c r="E59" s="26">
        <f t="shared" si="0"/>
        <v>94.996839097784886</v>
      </c>
      <c r="F59" s="18">
        <f t="shared" si="1"/>
        <v>188487.76999999955</v>
      </c>
    </row>
    <row r="60" spans="1:6" ht="31.5" x14ac:dyDescent="0.25">
      <c r="A60" s="11" t="s">
        <v>33</v>
      </c>
      <c r="B60" s="12" t="s">
        <v>88</v>
      </c>
      <c r="C60" s="15">
        <v>2063326.89</v>
      </c>
      <c r="D60" s="15">
        <v>1966972.53</v>
      </c>
      <c r="E60" s="26">
        <f t="shared" si="0"/>
        <v>95.330145675559933</v>
      </c>
      <c r="F60" s="18">
        <f t="shared" si="1"/>
        <v>96354.35999999987</v>
      </c>
    </row>
    <row r="61" spans="1:6" ht="15.75" x14ac:dyDescent="0.25">
      <c r="A61" s="11" t="s">
        <v>35</v>
      </c>
      <c r="B61" s="12" t="s">
        <v>89</v>
      </c>
      <c r="C61" s="15">
        <v>1702642.28</v>
      </c>
      <c r="D61" s="15">
        <v>1611424.55</v>
      </c>
      <c r="E61" s="26">
        <f t="shared" si="0"/>
        <v>94.642578122751658</v>
      </c>
      <c r="F61" s="18">
        <f t="shared" si="1"/>
        <v>91217.729999999981</v>
      </c>
    </row>
    <row r="62" spans="1:6" ht="15.75" x14ac:dyDescent="0.25">
      <c r="A62" s="11" t="s">
        <v>55</v>
      </c>
      <c r="B62" s="12" t="s">
        <v>90</v>
      </c>
      <c r="C62" s="15">
        <v>1404.57</v>
      </c>
      <c r="D62" s="15">
        <v>488.89</v>
      </c>
      <c r="E62" s="26">
        <f t="shared" si="0"/>
        <v>34.80709398605979</v>
      </c>
      <c r="F62" s="18">
        <f t="shared" si="1"/>
        <v>915.68</v>
      </c>
    </row>
    <row r="63" spans="1:6" ht="31.5" x14ac:dyDescent="0.25">
      <c r="A63" s="11" t="s">
        <v>37</v>
      </c>
      <c r="B63" s="12" t="s">
        <v>91</v>
      </c>
      <c r="C63" s="15">
        <v>2436.9</v>
      </c>
      <c r="D63" s="15">
        <v>2436.9</v>
      </c>
      <c r="E63" s="26">
        <f t="shared" si="0"/>
        <v>100</v>
      </c>
      <c r="F63" s="18">
        <f t="shared" si="1"/>
        <v>0</v>
      </c>
    </row>
    <row r="64" spans="1:6" ht="31.5" x14ac:dyDescent="0.25">
      <c r="A64" s="11" t="s">
        <v>58</v>
      </c>
      <c r="B64" s="12" t="s">
        <v>92</v>
      </c>
      <c r="C64" s="15">
        <v>2436.9</v>
      </c>
      <c r="D64" s="15">
        <v>2436.9</v>
      </c>
      <c r="E64" s="26">
        <f t="shared" si="0"/>
        <v>100</v>
      </c>
      <c r="F64" s="18">
        <f t="shared" si="1"/>
        <v>0</v>
      </c>
    </row>
    <row r="65" spans="1:6" ht="47.25" x14ac:dyDescent="0.25">
      <c r="A65" s="11" t="s">
        <v>60</v>
      </c>
      <c r="B65" s="12" t="s">
        <v>93</v>
      </c>
      <c r="C65" s="15">
        <v>2436.9</v>
      </c>
      <c r="D65" s="15">
        <v>2436.9</v>
      </c>
      <c r="E65" s="26">
        <f t="shared" si="0"/>
        <v>100</v>
      </c>
      <c r="F65" s="18">
        <f t="shared" si="1"/>
        <v>0</v>
      </c>
    </row>
    <row r="66" spans="1:6" ht="15.75" x14ac:dyDescent="0.25">
      <c r="A66" s="11" t="s">
        <v>38</v>
      </c>
      <c r="B66" s="12" t="s">
        <v>94</v>
      </c>
      <c r="C66" s="15">
        <v>32400</v>
      </c>
      <c r="D66" s="15">
        <v>32400</v>
      </c>
      <c r="E66" s="26">
        <f t="shared" si="0"/>
        <v>100</v>
      </c>
      <c r="F66" s="18">
        <f t="shared" si="1"/>
        <v>0</v>
      </c>
    </row>
    <row r="67" spans="1:6" ht="15.75" x14ac:dyDescent="0.25">
      <c r="A67" s="11" t="s">
        <v>40</v>
      </c>
      <c r="B67" s="12" t="s">
        <v>95</v>
      </c>
      <c r="C67" s="15">
        <v>32400</v>
      </c>
      <c r="D67" s="15">
        <v>32400</v>
      </c>
      <c r="E67" s="26">
        <f t="shared" si="0"/>
        <v>100</v>
      </c>
      <c r="F67" s="18">
        <f t="shared" si="1"/>
        <v>0</v>
      </c>
    </row>
    <row r="68" spans="1:6" ht="15.75" x14ac:dyDescent="0.25">
      <c r="A68" s="11" t="s">
        <v>76</v>
      </c>
      <c r="B68" s="12" t="s">
        <v>96</v>
      </c>
      <c r="C68" s="15">
        <v>13400</v>
      </c>
      <c r="D68" s="15">
        <v>13400</v>
      </c>
      <c r="E68" s="26">
        <f t="shared" ref="E68:E129" si="2">D68/C68*100</f>
        <v>100</v>
      </c>
      <c r="F68" s="18">
        <f t="shared" ref="F68:F129" si="3">C68-D68</f>
        <v>0</v>
      </c>
    </row>
    <row r="69" spans="1:6" ht="15.75" x14ac:dyDescent="0.25">
      <c r="A69" s="11" t="s">
        <v>42</v>
      </c>
      <c r="B69" s="12" t="s">
        <v>97</v>
      </c>
      <c r="C69" s="15">
        <v>19000</v>
      </c>
      <c r="D69" s="15">
        <v>19000</v>
      </c>
      <c r="E69" s="26">
        <f t="shared" si="2"/>
        <v>100</v>
      </c>
      <c r="F69" s="18">
        <f t="shared" si="3"/>
        <v>0</v>
      </c>
    </row>
    <row r="70" spans="1:6" ht="31.5" x14ac:dyDescent="0.25">
      <c r="A70" s="11" t="s">
        <v>98</v>
      </c>
      <c r="B70" s="12" t="s">
        <v>99</v>
      </c>
      <c r="C70" s="15">
        <v>2149999.2799999998</v>
      </c>
      <c r="D70" s="15">
        <v>2149999.2799999998</v>
      </c>
      <c r="E70" s="26">
        <f t="shared" si="2"/>
        <v>100</v>
      </c>
      <c r="F70" s="18">
        <f t="shared" si="3"/>
        <v>0</v>
      </c>
    </row>
    <row r="71" spans="1:6" ht="15.75" x14ac:dyDescent="0.25">
      <c r="A71" s="11" t="s">
        <v>38</v>
      </c>
      <c r="B71" s="13" t="s">
        <v>100</v>
      </c>
      <c r="C71" s="15">
        <v>2149999.2799999998</v>
      </c>
      <c r="D71" s="15">
        <v>2149999.2799999998</v>
      </c>
      <c r="E71" s="26">
        <f t="shared" si="2"/>
        <v>100</v>
      </c>
      <c r="F71" s="18">
        <f t="shared" si="3"/>
        <v>0</v>
      </c>
    </row>
    <row r="72" spans="1:6" ht="15.75" x14ac:dyDescent="0.25">
      <c r="A72" s="11" t="s">
        <v>101</v>
      </c>
      <c r="B72" s="12" t="s">
        <v>102</v>
      </c>
      <c r="C72" s="15">
        <v>2149999.2799999998</v>
      </c>
      <c r="D72" s="15">
        <v>2149999.2799999998</v>
      </c>
      <c r="E72" s="26">
        <f t="shared" si="2"/>
        <v>100</v>
      </c>
      <c r="F72" s="18">
        <f t="shared" si="3"/>
        <v>0</v>
      </c>
    </row>
    <row r="73" spans="1:6" ht="15.75" x14ac:dyDescent="0.25">
      <c r="A73" s="11" t="s">
        <v>103</v>
      </c>
      <c r="B73" s="12" t="s">
        <v>104</v>
      </c>
      <c r="C73" s="15">
        <v>178761450.16999999</v>
      </c>
      <c r="D73" s="15">
        <v>174999496.34999999</v>
      </c>
      <c r="E73" s="26">
        <f t="shared" si="2"/>
        <v>97.895545255186505</v>
      </c>
      <c r="F73" s="18">
        <f t="shared" si="3"/>
        <v>3761953.8199999928</v>
      </c>
    </row>
    <row r="74" spans="1:6" ht="78.75" x14ac:dyDescent="0.25">
      <c r="A74" s="11" t="s">
        <v>11</v>
      </c>
      <c r="B74" s="12" t="s">
        <v>105</v>
      </c>
      <c r="C74" s="15">
        <v>45769632.140000001</v>
      </c>
      <c r="D74" s="15">
        <v>45622355.479999997</v>
      </c>
      <c r="E74" s="26">
        <f t="shared" si="2"/>
        <v>99.678221884000479</v>
      </c>
      <c r="F74" s="18">
        <f t="shared" si="3"/>
        <v>147276.66000000387</v>
      </c>
    </row>
    <row r="75" spans="1:6" ht="31.5" x14ac:dyDescent="0.25">
      <c r="A75" s="11" t="s">
        <v>13</v>
      </c>
      <c r="B75" s="12" t="s">
        <v>106</v>
      </c>
      <c r="C75" s="15">
        <v>45769632.140000001</v>
      </c>
      <c r="D75" s="15">
        <v>45622355.479999997</v>
      </c>
      <c r="E75" s="26">
        <f t="shared" si="2"/>
        <v>99.678221884000479</v>
      </c>
      <c r="F75" s="18">
        <f t="shared" si="3"/>
        <v>147276.66000000387</v>
      </c>
    </row>
    <row r="76" spans="1:6" ht="31.5" x14ac:dyDescent="0.25">
      <c r="A76" s="11" t="s">
        <v>15</v>
      </c>
      <c r="B76" s="12" t="s">
        <v>107</v>
      </c>
      <c r="C76" s="15">
        <v>34367328.759999998</v>
      </c>
      <c r="D76" s="15">
        <v>34349986.329999998</v>
      </c>
      <c r="E76" s="26">
        <f t="shared" si="2"/>
        <v>99.949538033284142</v>
      </c>
      <c r="F76" s="18">
        <f t="shared" si="3"/>
        <v>17342.429999999702</v>
      </c>
    </row>
    <row r="77" spans="1:6" ht="47.25" x14ac:dyDescent="0.25">
      <c r="A77" s="11" t="s">
        <v>17</v>
      </c>
      <c r="B77" s="12" t="s">
        <v>108</v>
      </c>
      <c r="C77" s="15">
        <v>1136397.55</v>
      </c>
      <c r="D77" s="15">
        <v>1134767.55</v>
      </c>
      <c r="E77" s="26">
        <f t="shared" si="2"/>
        <v>99.856564280695608</v>
      </c>
      <c r="F77" s="18">
        <f t="shared" si="3"/>
        <v>1630</v>
      </c>
    </row>
    <row r="78" spans="1:6" ht="63" x14ac:dyDescent="0.25">
      <c r="A78" s="11" t="s">
        <v>19</v>
      </c>
      <c r="B78" s="12" t="s">
        <v>109</v>
      </c>
      <c r="C78" s="15">
        <v>10265905.83</v>
      </c>
      <c r="D78" s="15">
        <v>10137601.6</v>
      </c>
      <c r="E78" s="26">
        <f t="shared" si="2"/>
        <v>98.75019085383525</v>
      </c>
      <c r="F78" s="18">
        <f t="shared" si="3"/>
        <v>128304.23000000045</v>
      </c>
    </row>
    <row r="79" spans="1:6" ht="31.5" x14ac:dyDescent="0.25">
      <c r="A79" s="11" t="s">
        <v>29</v>
      </c>
      <c r="B79" s="12" t="s">
        <v>110</v>
      </c>
      <c r="C79" s="15">
        <v>62210026.829999998</v>
      </c>
      <c r="D79" s="15">
        <v>59103205.789999999</v>
      </c>
      <c r="E79" s="26">
        <f t="shared" si="2"/>
        <v>95.005915929774559</v>
      </c>
      <c r="F79" s="18">
        <f t="shared" si="3"/>
        <v>3106821.0399999991</v>
      </c>
    </row>
    <row r="80" spans="1:6" ht="47.25" x14ac:dyDescent="0.25">
      <c r="A80" s="11" t="s">
        <v>31</v>
      </c>
      <c r="B80" s="12" t="s">
        <v>111</v>
      </c>
      <c r="C80" s="15">
        <v>62210026.829999998</v>
      </c>
      <c r="D80" s="15">
        <v>59103205.789999999</v>
      </c>
      <c r="E80" s="26">
        <f t="shared" si="2"/>
        <v>95.005915929774559</v>
      </c>
      <c r="F80" s="18">
        <f t="shared" si="3"/>
        <v>3106821.0399999991</v>
      </c>
    </row>
    <row r="81" spans="1:6" ht="31.5" x14ac:dyDescent="0.25">
      <c r="A81" s="11" t="s">
        <v>33</v>
      </c>
      <c r="B81" s="12" t="s">
        <v>112</v>
      </c>
      <c r="C81" s="15">
        <v>3411319.34</v>
      </c>
      <c r="D81" s="15">
        <v>3394304.75</v>
      </c>
      <c r="E81" s="26">
        <f t="shared" si="2"/>
        <v>99.501231391605813</v>
      </c>
      <c r="F81" s="18">
        <f t="shared" si="3"/>
        <v>17014.589999999851</v>
      </c>
    </row>
    <row r="82" spans="1:6" ht="47.25" x14ac:dyDescent="0.25">
      <c r="A82" s="11" t="s">
        <v>113</v>
      </c>
      <c r="B82" s="12" t="s">
        <v>114</v>
      </c>
      <c r="C82" s="15">
        <v>299835.96000000002</v>
      </c>
      <c r="D82" s="15">
        <v>299835.96000000002</v>
      </c>
      <c r="E82" s="26">
        <f t="shared" si="2"/>
        <v>100</v>
      </c>
      <c r="F82" s="18">
        <f t="shared" si="3"/>
        <v>0</v>
      </c>
    </row>
    <row r="83" spans="1:6" ht="15.75" x14ac:dyDescent="0.25">
      <c r="A83" s="11" t="s">
        <v>35</v>
      </c>
      <c r="B83" s="12" t="s">
        <v>115</v>
      </c>
      <c r="C83" s="15">
        <v>38545256.509999998</v>
      </c>
      <c r="D83" s="15">
        <v>38423569.479999997</v>
      </c>
      <c r="E83" s="26">
        <f t="shared" si="2"/>
        <v>99.684300894538268</v>
      </c>
      <c r="F83" s="18">
        <f t="shared" si="3"/>
        <v>121687.03000000119</v>
      </c>
    </row>
    <row r="84" spans="1:6" ht="15.75" x14ac:dyDescent="0.25">
      <c r="A84" s="11" t="s">
        <v>55</v>
      </c>
      <c r="B84" s="12" t="s">
        <v>116</v>
      </c>
      <c r="C84" s="15">
        <v>19953615.02</v>
      </c>
      <c r="D84" s="15">
        <v>16985495.600000001</v>
      </c>
      <c r="E84" s="26">
        <f t="shared" si="2"/>
        <v>85.124903848124873</v>
      </c>
      <c r="F84" s="18">
        <f t="shared" si="3"/>
        <v>2968119.4199999981</v>
      </c>
    </row>
    <row r="85" spans="1:6" ht="31.5" x14ac:dyDescent="0.25">
      <c r="A85" s="11" t="s">
        <v>37</v>
      </c>
      <c r="B85" s="12" t="s">
        <v>117</v>
      </c>
      <c r="C85" s="15">
        <v>856685.61</v>
      </c>
      <c r="D85" s="15">
        <v>831685.61</v>
      </c>
      <c r="E85" s="26">
        <f t="shared" si="2"/>
        <v>97.081776592465459</v>
      </c>
      <c r="F85" s="18">
        <f t="shared" si="3"/>
        <v>25000</v>
      </c>
    </row>
    <row r="86" spans="1:6" ht="31.5" x14ac:dyDescent="0.25">
      <c r="A86" s="11" t="s">
        <v>58</v>
      </c>
      <c r="B86" s="12" t="s">
        <v>118</v>
      </c>
      <c r="C86" s="15">
        <v>856685.61</v>
      </c>
      <c r="D86" s="15">
        <v>831685.61</v>
      </c>
      <c r="E86" s="26">
        <f t="shared" si="2"/>
        <v>97.081776592465459</v>
      </c>
      <c r="F86" s="18">
        <f t="shared" si="3"/>
        <v>25000</v>
      </c>
    </row>
    <row r="87" spans="1:6" ht="47.25" x14ac:dyDescent="0.25">
      <c r="A87" s="11" t="s">
        <v>60</v>
      </c>
      <c r="B87" s="12" t="s">
        <v>119</v>
      </c>
      <c r="C87" s="15">
        <v>856685.61</v>
      </c>
      <c r="D87" s="15">
        <v>831685.61</v>
      </c>
      <c r="E87" s="26">
        <f t="shared" si="2"/>
        <v>97.081776592465459</v>
      </c>
      <c r="F87" s="18">
        <f t="shared" si="3"/>
        <v>25000</v>
      </c>
    </row>
    <row r="88" spans="1:6" ht="47.25" x14ac:dyDescent="0.25">
      <c r="A88" s="11" t="s">
        <v>120</v>
      </c>
      <c r="B88" s="12" t="s">
        <v>121</v>
      </c>
      <c r="C88" s="15">
        <v>1073850</v>
      </c>
      <c r="D88" s="15">
        <v>1072224</v>
      </c>
      <c r="E88" s="26">
        <f t="shared" si="2"/>
        <v>99.848582204218459</v>
      </c>
      <c r="F88" s="18">
        <f t="shared" si="3"/>
        <v>1626</v>
      </c>
    </row>
    <row r="89" spans="1:6" ht="63" x14ac:dyDescent="0.25">
      <c r="A89" s="11" t="s">
        <v>122</v>
      </c>
      <c r="B89" s="12" t="s">
        <v>123</v>
      </c>
      <c r="C89" s="15">
        <v>1073850</v>
      </c>
      <c r="D89" s="15">
        <v>1072224</v>
      </c>
      <c r="E89" s="26">
        <f t="shared" si="2"/>
        <v>99.848582204218459</v>
      </c>
      <c r="F89" s="18">
        <f t="shared" si="3"/>
        <v>1626</v>
      </c>
    </row>
    <row r="90" spans="1:6" ht="31.5" x14ac:dyDescent="0.25">
      <c r="A90" s="11" t="s">
        <v>124</v>
      </c>
      <c r="B90" s="12" t="s">
        <v>125</v>
      </c>
      <c r="C90" s="15">
        <v>1073850</v>
      </c>
      <c r="D90" s="15">
        <v>1072224</v>
      </c>
      <c r="E90" s="26">
        <f t="shared" si="2"/>
        <v>99.848582204218459</v>
      </c>
      <c r="F90" s="18">
        <f t="shared" si="3"/>
        <v>1626</v>
      </c>
    </row>
    <row r="91" spans="1:6" ht="15.75" x14ac:dyDescent="0.25">
      <c r="A91" s="11" t="s">
        <v>38</v>
      </c>
      <c r="B91" s="12" t="s">
        <v>126</v>
      </c>
      <c r="C91" s="15">
        <v>68851255.590000004</v>
      </c>
      <c r="D91" s="15">
        <v>68370025.469999999</v>
      </c>
      <c r="E91" s="26">
        <f t="shared" si="2"/>
        <v>99.30105832366273</v>
      </c>
      <c r="F91" s="18">
        <f t="shared" si="3"/>
        <v>481230.12000000477</v>
      </c>
    </row>
    <row r="92" spans="1:6" ht="15.75" x14ac:dyDescent="0.25">
      <c r="A92" s="11" t="s">
        <v>69</v>
      </c>
      <c r="B92" s="12" t="s">
        <v>127</v>
      </c>
      <c r="C92" s="15">
        <v>68111442.590000004</v>
      </c>
      <c r="D92" s="15">
        <v>67631834.469999999</v>
      </c>
      <c r="E92" s="26">
        <f t="shared" si="2"/>
        <v>99.295847948945919</v>
      </c>
      <c r="F92" s="18">
        <f t="shared" si="3"/>
        <v>479608.12000000477</v>
      </c>
    </row>
    <row r="93" spans="1:6" ht="47.25" x14ac:dyDescent="0.25">
      <c r="A93" s="11" t="s">
        <v>71</v>
      </c>
      <c r="B93" s="12" t="s">
        <v>128</v>
      </c>
      <c r="C93" s="15">
        <v>68111442.590000004</v>
      </c>
      <c r="D93" s="15">
        <v>67631834.469999999</v>
      </c>
      <c r="E93" s="26">
        <f t="shared" si="2"/>
        <v>99.295847948945919</v>
      </c>
      <c r="F93" s="18">
        <f t="shared" si="3"/>
        <v>479608.12000000477</v>
      </c>
    </row>
    <row r="94" spans="1:6" ht="15.75" x14ac:dyDescent="0.25">
      <c r="A94" s="11" t="s">
        <v>40</v>
      </c>
      <c r="B94" s="12" t="s">
        <v>129</v>
      </c>
      <c r="C94" s="15">
        <v>739813</v>
      </c>
      <c r="D94" s="15">
        <v>738191</v>
      </c>
      <c r="E94" s="26">
        <f t="shared" si="2"/>
        <v>99.780755407109638</v>
      </c>
      <c r="F94" s="18">
        <f t="shared" si="3"/>
        <v>1622</v>
      </c>
    </row>
    <row r="95" spans="1:6" ht="31.5" x14ac:dyDescent="0.25">
      <c r="A95" s="11" t="s">
        <v>74</v>
      </c>
      <c r="B95" s="12" t="s">
        <v>130</v>
      </c>
      <c r="C95" s="15">
        <v>685000</v>
      </c>
      <c r="D95" s="15">
        <v>685000</v>
      </c>
      <c r="E95" s="26">
        <f t="shared" si="2"/>
        <v>100</v>
      </c>
      <c r="F95" s="18">
        <f t="shared" si="3"/>
        <v>0</v>
      </c>
    </row>
    <row r="96" spans="1:6" ht="15.75" x14ac:dyDescent="0.25">
      <c r="A96" s="11" t="s">
        <v>76</v>
      </c>
      <c r="B96" s="12" t="s">
        <v>131</v>
      </c>
      <c r="C96" s="15">
        <v>54813</v>
      </c>
      <c r="D96" s="15">
        <v>53191</v>
      </c>
      <c r="E96" s="26">
        <f t="shared" si="2"/>
        <v>97.040847974020764</v>
      </c>
      <c r="F96" s="18">
        <f t="shared" si="3"/>
        <v>1622</v>
      </c>
    </row>
    <row r="97" spans="1:6" ht="31.5" x14ac:dyDescent="0.25">
      <c r="A97" s="10" t="s">
        <v>132</v>
      </c>
      <c r="B97" s="14" t="s">
        <v>133</v>
      </c>
      <c r="C97" s="16">
        <v>35301080</v>
      </c>
      <c r="D97" s="16">
        <v>34475567.280000001</v>
      </c>
      <c r="E97" s="25">
        <f t="shared" si="2"/>
        <v>97.661508599736891</v>
      </c>
      <c r="F97" s="23">
        <f t="shared" si="3"/>
        <v>825512.71999999881</v>
      </c>
    </row>
    <row r="98" spans="1:6" ht="47.25" x14ac:dyDescent="0.25">
      <c r="A98" s="11" t="s">
        <v>134</v>
      </c>
      <c r="B98" s="12" t="s">
        <v>135</v>
      </c>
      <c r="C98" s="15">
        <v>34336278.950000003</v>
      </c>
      <c r="D98" s="15">
        <v>33996244.659999996</v>
      </c>
      <c r="E98" s="26">
        <f t="shared" si="2"/>
        <v>99.009693827059237</v>
      </c>
      <c r="F98" s="18">
        <f t="shared" si="3"/>
        <v>340034.29000000656</v>
      </c>
    </row>
    <row r="99" spans="1:6" ht="78.75" x14ac:dyDescent="0.25">
      <c r="A99" s="11" t="s">
        <v>11</v>
      </c>
      <c r="B99" s="12" t="s">
        <v>136</v>
      </c>
      <c r="C99" s="15">
        <v>29926814.91</v>
      </c>
      <c r="D99" s="15">
        <v>29767082.690000001</v>
      </c>
      <c r="E99" s="26">
        <f t="shared" si="2"/>
        <v>99.46625719950363</v>
      </c>
      <c r="F99" s="18">
        <f t="shared" si="3"/>
        <v>159732.21999999881</v>
      </c>
    </row>
    <row r="100" spans="1:6" ht="31.5" x14ac:dyDescent="0.25">
      <c r="A100" s="11" t="s">
        <v>137</v>
      </c>
      <c r="B100" s="12" t="s">
        <v>138</v>
      </c>
      <c r="C100" s="15">
        <v>29776814.91</v>
      </c>
      <c r="D100" s="15">
        <v>29625267.690000001</v>
      </c>
      <c r="E100" s="26">
        <f t="shared" si="2"/>
        <v>99.491056311905595</v>
      </c>
      <c r="F100" s="18">
        <f t="shared" si="3"/>
        <v>151547.21999999881</v>
      </c>
    </row>
    <row r="101" spans="1:6" ht="15.75" x14ac:dyDescent="0.25">
      <c r="A101" s="11" t="s">
        <v>139</v>
      </c>
      <c r="B101" s="12" t="s">
        <v>140</v>
      </c>
      <c r="C101" s="15">
        <v>22475866.370000001</v>
      </c>
      <c r="D101" s="15">
        <v>22342217.98</v>
      </c>
      <c r="E101" s="26">
        <f t="shared" si="2"/>
        <v>99.405369351286097</v>
      </c>
      <c r="F101" s="18">
        <f t="shared" si="3"/>
        <v>133648.3900000006</v>
      </c>
    </row>
    <row r="102" spans="1:6" ht="31.5" x14ac:dyDescent="0.25">
      <c r="A102" s="11" t="s">
        <v>141</v>
      </c>
      <c r="B102" s="12" t="s">
        <v>142</v>
      </c>
      <c r="C102" s="15">
        <v>675600</v>
      </c>
      <c r="D102" s="15">
        <v>657701.17000000004</v>
      </c>
      <c r="E102" s="26">
        <f t="shared" si="2"/>
        <v>97.350676435760803</v>
      </c>
      <c r="F102" s="18">
        <f t="shared" si="3"/>
        <v>17898.829999999958</v>
      </c>
    </row>
    <row r="103" spans="1:6" ht="63" x14ac:dyDescent="0.25">
      <c r="A103" s="11" t="s">
        <v>143</v>
      </c>
      <c r="B103" s="12" t="s">
        <v>144</v>
      </c>
      <c r="C103" s="15">
        <v>6625348.54</v>
      </c>
      <c r="D103" s="15">
        <v>6625348.54</v>
      </c>
      <c r="E103" s="26">
        <f t="shared" si="2"/>
        <v>100</v>
      </c>
      <c r="F103" s="18">
        <f t="shared" si="3"/>
        <v>0</v>
      </c>
    </row>
    <row r="104" spans="1:6" ht="15.75" x14ac:dyDescent="0.25">
      <c r="A104" s="21"/>
      <c r="B104" s="22" t="s">
        <v>457</v>
      </c>
      <c r="C104" s="20">
        <v>150000</v>
      </c>
      <c r="D104" s="20">
        <v>141815</v>
      </c>
      <c r="E104" s="26"/>
      <c r="F104" s="18"/>
    </row>
    <row r="105" spans="1:6" ht="31.5" x14ac:dyDescent="0.25">
      <c r="A105" s="11" t="s">
        <v>27</v>
      </c>
      <c r="B105" s="19" t="s">
        <v>458</v>
      </c>
      <c r="C105" s="24">
        <v>150000</v>
      </c>
      <c r="D105" s="24">
        <v>141815</v>
      </c>
      <c r="E105" s="26"/>
      <c r="F105" s="18"/>
    </row>
    <row r="106" spans="1:6" ht="31.5" x14ac:dyDescent="0.25">
      <c r="A106" s="11" t="s">
        <v>29</v>
      </c>
      <c r="B106" s="12" t="s">
        <v>145</v>
      </c>
      <c r="C106" s="15">
        <v>4268109.04</v>
      </c>
      <c r="D106" s="15">
        <v>4087806.97</v>
      </c>
      <c r="E106" s="26">
        <f t="shared" si="2"/>
        <v>95.775598319765521</v>
      </c>
      <c r="F106" s="18">
        <f t="shared" si="3"/>
        <v>180302.06999999983</v>
      </c>
    </row>
    <row r="107" spans="1:6" ht="47.25" x14ac:dyDescent="0.25">
      <c r="A107" s="11" t="s">
        <v>31</v>
      </c>
      <c r="B107" s="12" t="s">
        <v>146</v>
      </c>
      <c r="C107" s="15">
        <v>4268109.04</v>
      </c>
      <c r="D107" s="15">
        <v>4087806.97</v>
      </c>
      <c r="E107" s="26">
        <f t="shared" si="2"/>
        <v>95.775598319765521</v>
      </c>
      <c r="F107" s="18">
        <f t="shared" si="3"/>
        <v>180302.06999999983</v>
      </c>
    </row>
    <row r="108" spans="1:6" ht="31.5" x14ac:dyDescent="0.25">
      <c r="A108" s="11" t="s">
        <v>33</v>
      </c>
      <c r="B108" s="12" t="s">
        <v>147</v>
      </c>
      <c r="C108" s="15">
        <v>615000</v>
      </c>
      <c r="D108" s="15">
        <v>559335.94999999995</v>
      </c>
      <c r="E108" s="26">
        <f t="shared" si="2"/>
        <v>90.948934959349586</v>
      </c>
      <c r="F108" s="18">
        <f t="shared" si="3"/>
        <v>55664.050000000047</v>
      </c>
    </row>
    <row r="109" spans="1:6" ht="15.75" x14ac:dyDescent="0.25">
      <c r="A109" s="11" t="s">
        <v>35</v>
      </c>
      <c r="B109" s="12" t="s">
        <v>148</v>
      </c>
      <c r="C109" s="15">
        <v>2453109.04</v>
      </c>
      <c r="D109" s="15">
        <v>2348196.21</v>
      </c>
      <c r="E109" s="26">
        <f t="shared" si="2"/>
        <v>95.723270825335987</v>
      </c>
      <c r="F109" s="18">
        <f t="shared" si="3"/>
        <v>104912.83000000007</v>
      </c>
    </row>
    <row r="110" spans="1:6" ht="15.75" x14ac:dyDescent="0.25">
      <c r="A110" s="11" t="s">
        <v>55</v>
      </c>
      <c r="B110" s="12" t="s">
        <v>149</v>
      </c>
      <c r="C110" s="15">
        <v>1200000</v>
      </c>
      <c r="D110" s="15">
        <v>1180274.81</v>
      </c>
      <c r="E110" s="26">
        <f t="shared" si="2"/>
        <v>98.356234166666667</v>
      </c>
      <c r="F110" s="18">
        <f t="shared" si="3"/>
        <v>19725.189999999944</v>
      </c>
    </row>
    <row r="111" spans="1:6" ht="15.75" x14ac:dyDescent="0.25">
      <c r="A111" s="11" t="s">
        <v>38</v>
      </c>
      <c r="B111" s="12" t="s">
        <v>150</v>
      </c>
      <c r="C111" s="15">
        <v>141355</v>
      </c>
      <c r="D111" s="15">
        <v>141355</v>
      </c>
      <c r="E111" s="26">
        <f t="shared" si="2"/>
        <v>100</v>
      </c>
      <c r="F111" s="18">
        <f t="shared" si="3"/>
        <v>0</v>
      </c>
    </row>
    <row r="112" spans="1:6" ht="15.75" x14ac:dyDescent="0.25">
      <c r="A112" s="11" t="s">
        <v>69</v>
      </c>
      <c r="B112" s="12" t="s">
        <v>151</v>
      </c>
      <c r="C112" s="15">
        <v>3605</v>
      </c>
      <c r="D112" s="15">
        <v>3605</v>
      </c>
      <c r="E112" s="26">
        <f t="shared" si="2"/>
        <v>100</v>
      </c>
      <c r="F112" s="18">
        <f t="shared" si="3"/>
        <v>0</v>
      </c>
    </row>
    <row r="113" spans="1:6" ht="47.25" x14ac:dyDescent="0.25">
      <c r="A113" s="11" t="s">
        <v>71</v>
      </c>
      <c r="B113" s="12" t="s">
        <v>152</v>
      </c>
      <c r="C113" s="15">
        <v>3605</v>
      </c>
      <c r="D113" s="15">
        <v>3605</v>
      </c>
      <c r="E113" s="26">
        <f t="shared" si="2"/>
        <v>100</v>
      </c>
      <c r="F113" s="18">
        <f t="shared" si="3"/>
        <v>0</v>
      </c>
    </row>
    <row r="114" spans="1:6" ht="15.75" x14ac:dyDescent="0.25">
      <c r="A114" s="11" t="s">
        <v>40</v>
      </c>
      <c r="B114" s="12" t="s">
        <v>153</v>
      </c>
      <c r="C114" s="15">
        <v>137750</v>
      </c>
      <c r="D114" s="15">
        <v>137750</v>
      </c>
      <c r="E114" s="26">
        <f t="shared" si="2"/>
        <v>100</v>
      </c>
      <c r="F114" s="18">
        <f t="shared" si="3"/>
        <v>0</v>
      </c>
    </row>
    <row r="115" spans="1:6" ht="31.5" x14ac:dyDescent="0.25">
      <c r="A115" s="11" t="s">
        <v>74</v>
      </c>
      <c r="B115" s="12" t="s">
        <v>154</v>
      </c>
      <c r="C115" s="15">
        <v>110000</v>
      </c>
      <c r="D115" s="15">
        <v>110000</v>
      </c>
      <c r="E115" s="26">
        <f t="shared" si="2"/>
        <v>100</v>
      </c>
      <c r="F115" s="18">
        <f t="shared" si="3"/>
        <v>0</v>
      </c>
    </row>
    <row r="116" spans="1:6" ht="15.75" x14ac:dyDescent="0.25">
      <c r="A116" s="11" t="s">
        <v>76</v>
      </c>
      <c r="B116" s="12" t="s">
        <v>155</v>
      </c>
      <c r="C116" s="15">
        <v>27750</v>
      </c>
      <c r="D116" s="15">
        <v>27750</v>
      </c>
      <c r="E116" s="26">
        <f t="shared" si="2"/>
        <v>100</v>
      </c>
      <c r="F116" s="18">
        <f t="shared" si="3"/>
        <v>0</v>
      </c>
    </row>
    <row r="117" spans="1:6" ht="47.25" x14ac:dyDescent="0.25">
      <c r="A117" s="11" t="s">
        <v>156</v>
      </c>
      <c r="B117" s="12" t="s">
        <v>157</v>
      </c>
      <c r="C117" s="15">
        <v>964801.05</v>
      </c>
      <c r="D117" s="15">
        <v>479322.62</v>
      </c>
      <c r="E117" s="26">
        <f t="shared" si="2"/>
        <v>49.680980343045853</v>
      </c>
      <c r="F117" s="18">
        <f t="shared" si="3"/>
        <v>485478.43000000005</v>
      </c>
    </row>
    <row r="118" spans="1:6" ht="78.75" x14ac:dyDescent="0.25">
      <c r="A118" s="11" t="s">
        <v>11</v>
      </c>
      <c r="B118" s="12" t="s">
        <v>158</v>
      </c>
      <c r="C118" s="15">
        <v>350000</v>
      </c>
      <c r="D118" s="15">
        <v>116976</v>
      </c>
      <c r="E118" s="26">
        <f t="shared" si="2"/>
        <v>33.421714285714287</v>
      </c>
      <c r="F118" s="18">
        <f t="shared" si="3"/>
        <v>233024</v>
      </c>
    </row>
    <row r="119" spans="1:6" ht="31.5" x14ac:dyDescent="0.25">
      <c r="A119" s="11" t="s">
        <v>13</v>
      </c>
      <c r="B119" s="12" t="s">
        <v>159</v>
      </c>
      <c r="C119" s="15">
        <v>350000</v>
      </c>
      <c r="D119" s="15">
        <v>116976</v>
      </c>
      <c r="E119" s="26">
        <f t="shared" si="2"/>
        <v>33.421714285714287</v>
      </c>
      <c r="F119" s="18">
        <f t="shared" si="3"/>
        <v>233024</v>
      </c>
    </row>
    <row r="120" spans="1:6" ht="31.5" x14ac:dyDescent="0.25">
      <c r="A120" s="11" t="s">
        <v>27</v>
      </c>
      <c r="B120" s="13" t="s">
        <v>160</v>
      </c>
      <c r="C120" s="15">
        <v>350000</v>
      </c>
      <c r="D120" s="15">
        <v>116976</v>
      </c>
      <c r="E120" s="26">
        <f t="shared" si="2"/>
        <v>33.421714285714287</v>
      </c>
      <c r="F120" s="18">
        <f t="shared" si="3"/>
        <v>233024</v>
      </c>
    </row>
    <row r="121" spans="1:6" ht="31.5" x14ac:dyDescent="0.25">
      <c r="A121" s="11" t="s">
        <v>29</v>
      </c>
      <c r="B121" s="12" t="s">
        <v>161</v>
      </c>
      <c r="C121" s="15">
        <v>614801.05000000005</v>
      </c>
      <c r="D121" s="15">
        <v>362346.62</v>
      </c>
      <c r="E121" s="26">
        <f t="shared" si="2"/>
        <v>58.93721554314196</v>
      </c>
      <c r="F121" s="18">
        <f t="shared" si="3"/>
        <v>252454.43000000005</v>
      </c>
    </row>
    <row r="122" spans="1:6" ht="47.25" x14ac:dyDescent="0.25">
      <c r="A122" s="11" t="s">
        <v>31</v>
      </c>
      <c r="B122" s="12" t="s">
        <v>162</v>
      </c>
      <c r="C122" s="15">
        <v>614801.05000000005</v>
      </c>
      <c r="D122" s="15">
        <v>362346.62</v>
      </c>
      <c r="E122" s="26">
        <f t="shared" si="2"/>
        <v>58.93721554314196</v>
      </c>
      <c r="F122" s="18">
        <f t="shared" si="3"/>
        <v>252454.43000000005</v>
      </c>
    </row>
    <row r="123" spans="1:6" ht="15.75" x14ac:dyDescent="0.25">
      <c r="A123" s="11" t="s">
        <v>35</v>
      </c>
      <c r="B123" s="12" t="s">
        <v>163</v>
      </c>
      <c r="C123" s="15">
        <v>194801.05</v>
      </c>
      <c r="D123" s="15">
        <v>114189.74</v>
      </c>
      <c r="E123" s="26">
        <f t="shared" si="2"/>
        <v>58.618647076080968</v>
      </c>
      <c r="F123" s="18">
        <f t="shared" si="3"/>
        <v>80611.309999999983</v>
      </c>
    </row>
    <row r="124" spans="1:6" ht="15.75" x14ac:dyDescent="0.25">
      <c r="A124" s="11" t="s">
        <v>55</v>
      </c>
      <c r="B124" s="12" t="s">
        <v>164</v>
      </c>
      <c r="C124" s="15">
        <v>420000</v>
      </c>
      <c r="D124" s="15">
        <v>248156.88</v>
      </c>
      <c r="E124" s="26">
        <f t="shared" si="2"/>
        <v>59.084971428571428</v>
      </c>
      <c r="F124" s="18">
        <f t="shared" si="3"/>
        <v>171843.12</v>
      </c>
    </row>
    <row r="125" spans="1:6" ht="15.75" x14ac:dyDescent="0.25">
      <c r="A125" s="10" t="s">
        <v>165</v>
      </c>
      <c r="B125" s="14" t="s">
        <v>166</v>
      </c>
      <c r="C125" s="16">
        <v>136371613.27000001</v>
      </c>
      <c r="D125" s="16">
        <v>132138857.84</v>
      </c>
      <c r="E125" s="25">
        <f t="shared" si="2"/>
        <v>96.896160917580659</v>
      </c>
      <c r="F125" s="23">
        <f t="shared" si="3"/>
        <v>4232755.4300000072</v>
      </c>
    </row>
    <row r="126" spans="1:6" ht="15.75" x14ac:dyDescent="0.25">
      <c r="A126" s="11" t="s">
        <v>167</v>
      </c>
      <c r="B126" s="12" t="s">
        <v>168</v>
      </c>
      <c r="C126" s="15">
        <v>5177581.4000000004</v>
      </c>
      <c r="D126" s="15">
        <v>5177581.4000000004</v>
      </c>
      <c r="E126" s="26">
        <f t="shared" si="2"/>
        <v>100</v>
      </c>
      <c r="F126" s="18">
        <f t="shared" si="3"/>
        <v>0</v>
      </c>
    </row>
    <row r="127" spans="1:6" ht="15.75" x14ac:dyDescent="0.25">
      <c r="A127" s="11" t="s">
        <v>38</v>
      </c>
      <c r="B127" s="12" t="s">
        <v>169</v>
      </c>
      <c r="C127" s="15">
        <v>5177581.4000000004</v>
      </c>
      <c r="D127" s="15">
        <v>5177581.4000000004</v>
      </c>
      <c r="E127" s="26">
        <f t="shared" si="2"/>
        <v>100</v>
      </c>
      <c r="F127" s="18">
        <f t="shared" si="3"/>
        <v>0</v>
      </c>
    </row>
    <row r="128" spans="1:6" ht="63" x14ac:dyDescent="0.25">
      <c r="A128" s="11" t="s">
        <v>170</v>
      </c>
      <c r="B128" s="12" t="s">
        <v>171</v>
      </c>
      <c r="C128" s="15">
        <v>5177581.4000000004</v>
      </c>
      <c r="D128" s="15">
        <v>5177581.4000000004</v>
      </c>
      <c r="E128" s="26">
        <f t="shared" si="2"/>
        <v>100</v>
      </c>
      <c r="F128" s="18">
        <f t="shared" si="3"/>
        <v>0</v>
      </c>
    </row>
    <row r="129" spans="1:6" ht="63.75" customHeight="1" x14ac:dyDescent="0.25">
      <c r="A129" s="11" t="s">
        <v>172</v>
      </c>
      <c r="B129" s="12" t="s">
        <v>173</v>
      </c>
      <c r="C129" s="15">
        <v>5177581.4000000004</v>
      </c>
      <c r="D129" s="15">
        <v>5177581.4000000004</v>
      </c>
      <c r="E129" s="26">
        <f t="shared" si="2"/>
        <v>100</v>
      </c>
      <c r="F129" s="18">
        <f t="shared" si="3"/>
        <v>0</v>
      </c>
    </row>
    <row r="130" spans="1:6" ht="15.75" x14ac:dyDescent="0.25">
      <c r="A130" s="11" t="s">
        <v>174</v>
      </c>
      <c r="B130" s="12" t="s">
        <v>175</v>
      </c>
      <c r="C130" s="15">
        <v>105763963.62</v>
      </c>
      <c r="D130" s="15">
        <v>101723775.25</v>
      </c>
      <c r="E130" s="26">
        <f t="shared" ref="E130:E193" si="4">D130/C130*100</f>
        <v>96.179995310580438</v>
      </c>
      <c r="F130" s="18">
        <f t="shared" ref="F130:F193" si="5">C130-D130</f>
        <v>4040188.3700000048</v>
      </c>
    </row>
    <row r="131" spans="1:6" ht="31.5" x14ac:dyDescent="0.25">
      <c r="A131" s="11" t="s">
        <v>29</v>
      </c>
      <c r="B131" s="12" t="s">
        <v>176</v>
      </c>
      <c r="C131" s="15">
        <v>48158382.020000003</v>
      </c>
      <c r="D131" s="15">
        <v>47382677.649999999</v>
      </c>
      <c r="E131" s="26">
        <f t="shared" si="4"/>
        <v>98.389264054432189</v>
      </c>
      <c r="F131" s="18">
        <f t="shared" si="5"/>
        <v>775704.37000000477</v>
      </c>
    </row>
    <row r="132" spans="1:6" ht="47.25" x14ac:dyDescent="0.25">
      <c r="A132" s="11" t="s">
        <v>31</v>
      </c>
      <c r="B132" s="12" t="s">
        <v>177</v>
      </c>
      <c r="C132" s="15">
        <v>48158382.020000003</v>
      </c>
      <c r="D132" s="15">
        <v>47382677.649999999</v>
      </c>
      <c r="E132" s="26">
        <f t="shared" si="4"/>
        <v>98.389264054432189</v>
      </c>
      <c r="F132" s="18">
        <f t="shared" si="5"/>
        <v>775704.37000000477</v>
      </c>
    </row>
    <row r="133" spans="1:6" ht="15.75" x14ac:dyDescent="0.25">
      <c r="A133" s="11" t="s">
        <v>35</v>
      </c>
      <c r="B133" s="12" t="s">
        <v>178</v>
      </c>
      <c r="C133" s="15">
        <v>48158382.020000003</v>
      </c>
      <c r="D133" s="15">
        <v>47382677.649999999</v>
      </c>
      <c r="E133" s="26">
        <f t="shared" si="4"/>
        <v>98.389264054432189</v>
      </c>
      <c r="F133" s="18">
        <f t="shared" si="5"/>
        <v>775704.37000000477</v>
      </c>
    </row>
    <row r="134" spans="1:6" ht="15.75" x14ac:dyDescent="0.25">
      <c r="A134" s="11" t="s">
        <v>38</v>
      </c>
      <c r="B134" s="12" t="s">
        <v>179</v>
      </c>
      <c r="C134" s="15">
        <v>57605581.600000001</v>
      </c>
      <c r="D134" s="15">
        <v>54341097.600000001</v>
      </c>
      <c r="E134" s="26">
        <f t="shared" si="4"/>
        <v>94.333042199507972</v>
      </c>
      <c r="F134" s="18">
        <f t="shared" si="5"/>
        <v>3264484</v>
      </c>
    </row>
    <row r="135" spans="1:6" ht="63" x14ac:dyDescent="0.25">
      <c r="A135" s="11" t="s">
        <v>170</v>
      </c>
      <c r="B135" s="12" t="s">
        <v>180</v>
      </c>
      <c r="C135" s="15">
        <v>57605581.600000001</v>
      </c>
      <c r="D135" s="15">
        <v>54341097.600000001</v>
      </c>
      <c r="E135" s="26">
        <f t="shared" si="4"/>
        <v>94.333042199507972</v>
      </c>
      <c r="F135" s="18">
        <f t="shared" si="5"/>
        <v>3264484</v>
      </c>
    </row>
    <row r="136" spans="1:6" ht="78.75" x14ac:dyDescent="0.25">
      <c r="A136" s="11" t="s">
        <v>172</v>
      </c>
      <c r="B136" s="12" t="s">
        <v>181</v>
      </c>
      <c r="C136" s="15">
        <v>57605581.600000001</v>
      </c>
      <c r="D136" s="15">
        <v>54341097.600000001</v>
      </c>
      <c r="E136" s="26">
        <f t="shared" si="4"/>
        <v>94.333042199507972</v>
      </c>
      <c r="F136" s="18">
        <f t="shared" si="5"/>
        <v>3264484</v>
      </c>
    </row>
    <row r="137" spans="1:6" ht="15.75" x14ac:dyDescent="0.25">
      <c r="A137" s="11" t="s">
        <v>182</v>
      </c>
      <c r="B137" s="12" t="s">
        <v>183</v>
      </c>
      <c r="C137" s="15">
        <v>702780.13</v>
      </c>
      <c r="D137" s="15">
        <v>702780.13</v>
      </c>
      <c r="E137" s="26">
        <f t="shared" si="4"/>
        <v>100</v>
      </c>
      <c r="F137" s="18">
        <f t="shared" si="5"/>
        <v>0</v>
      </c>
    </row>
    <row r="138" spans="1:6" ht="47.25" x14ac:dyDescent="0.25">
      <c r="A138" s="11" t="s">
        <v>120</v>
      </c>
      <c r="B138" s="12" t="s">
        <v>184</v>
      </c>
      <c r="C138" s="15">
        <v>199800</v>
      </c>
      <c r="D138" s="15">
        <v>199800</v>
      </c>
      <c r="E138" s="26">
        <f t="shared" si="4"/>
        <v>100</v>
      </c>
      <c r="F138" s="18">
        <f t="shared" si="5"/>
        <v>0</v>
      </c>
    </row>
    <row r="139" spans="1:6" ht="15.75" x14ac:dyDescent="0.25">
      <c r="A139" s="11" t="s">
        <v>185</v>
      </c>
      <c r="B139" s="12" t="s">
        <v>186</v>
      </c>
      <c r="C139" s="15">
        <v>199800</v>
      </c>
      <c r="D139" s="15">
        <v>199800</v>
      </c>
      <c r="E139" s="26">
        <f t="shared" si="4"/>
        <v>100</v>
      </c>
      <c r="F139" s="18">
        <f t="shared" si="5"/>
        <v>0</v>
      </c>
    </row>
    <row r="140" spans="1:6" ht="31.5" x14ac:dyDescent="0.25">
      <c r="A140" s="11" t="s">
        <v>187</v>
      </c>
      <c r="B140" s="12" t="s">
        <v>188</v>
      </c>
      <c r="C140" s="15">
        <v>199800</v>
      </c>
      <c r="D140" s="15">
        <v>199800</v>
      </c>
      <c r="E140" s="26">
        <f t="shared" si="4"/>
        <v>100</v>
      </c>
      <c r="F140" s="18">
        <f t="shared" si="5"/>
        <v>0</v>
      </c>
    </row>
    <row r="141" spans="1:6" ht="15.75" x14ac:dyDescent="0.25">
      <c r="A141" s="11" t="s">
        <v>38</v>
      </c>
      <c r="B141" s="12" t="s">
        <v>189</v>
      </c>
      <c r="C141" s="15">
        <v>502980.13</v>
      </c>
      <c r="D141" s="15">
        <v>502980.13</v>
      </c>
      <c r="E141" s="26">
        <f t="shared" si="4"/>
        <v>100</v>
      </c>
      <c r="F141" s="18">
        <f t="shared" si="5"/>
        <v>0</v>
      </c>
    </row>
    <row r="142" spans="1:6" ht="63" x14ac:dyDescent="0.25">
      <c r="A142" s="11" t="s">
        <v>170</v>
      </c>
      <c r="B142" s="12" t="s">
        <v>190</v>
      </c>
      <c r="C142" s="15">
        <v>502980.13</v>
      </c>
      <c r="D142" s="15">
        <v>502980.13</v>
      </c>
      <c r="E142" s="26">
        <f t="shared" si="4"/>
        <v>100</v>
      </c>
      <c r="F142" s="18">
        <f t="shared" si="5"/>
        <v>0</v>
      </c>
    </row>
    <row r="143" spans="1:6" ht="78.75" x14ac:dyDescent="0.25">
      <c r="A143" s="11" t="s">
        <v>191</v>
      </c>
      <c r="B143" s="12" t="s">
        <v>192</v>
      </c>
      <c r="C143" s="15">
        <v>502980.13</v>
      </c>
      <c r="D143" s="15">
        <v>502980.13</v>
      </c>
      <c r="E143" s="26">
        <f t="shared" si="4"/>
        <v>100</v>
      </c>
      <c r="F143" s="18">
        <f t="shared" si="5"/>
        <v>0</v>
      </c>
    </row>
    <row r="144" spans="1:6" ht="31.5" x14ac:dyDescent="0.25">
      <c r="A144" s="11" t="s">
        <v>193</v>
      </c>
      <c r="B144" s="12" t="s">
        <v>194</v>
      </c>
      <c r="C144" s="15">
        <v>24727288.120000001</v>
      </c>
      <c r="D144" s="15">
        <v>24534721.059999999</v>
      </c>
      <c r="E144" s="26">
        <f t="shared" si="4"/>
        <v>99.221236639191943</v>
      </c>
      <c r="F144" s="18">
        <f t="shared" si="5"/>
        <v>192567.06000000238</v>
      </c>
    </row>
    <row r="145" spans="1:6" ht="78.75" x14ac:dyDescent="0.25">
      <c r="A145" s="11" t="s">
        <v>11</v>
      </c>
      <c r="B145" s="12" t="s">
        <v>195</v>
      </c>
      <c r="C145" s="15">
        <v>20125762.050000001</v>
      </c>
      <c r="D145" s="15">
        <v>20106880.129999999</v>
      </c>
      <c r="E145" s="26">
        <f t="shared" si="4"/>
        <v>99.906180347590862</v>
      </c>
      <c r="F145" s="18">
        <f t="shared" si="5"/>
        <v>18881.920000001788</v>
      </c>
    </row>
    <row r="146" spans="1:6" ht="31.5" x14ac:dyDescent="0.25">
      <c r="A146" s="11" t="s">
        <v>137</v>
      </c>
      <c r="B146" s="12" t="s">
        <v>196</v>
      </c>
      <c r="C146" s="15">
        <v>20125762.050000001</v>
      </c>
      <c r="D146" s="15">
        <v>20106880.129999999</v>
      </c>
      <c r="E146" s="26">
        <f t="shared" si="4"/>
        <v>99.906180347590862</v>
      </c>
      <c r="F146" s="18">
        <f t="shared" si="5"/>
        <v>18881.920000001788</v>
      </c>
    </row>
    <row r="147" spans="1:6" ht="15.75" x14ac:dyDescent="0.25">
      <c r="A147" s="11" t="s">
        <v>139</v>
      </c>
      <c r="B147" s="12" t="s">
        <v>197</v>
      </c>
      <c r="C147" s="15">
        <v>15081550.140000001</v>
      </c>
      <c r="D147" s="15">
        <v>15081286.550000001</v>
      </c>
      <c r="E147" s="26">
        <f t="shared" si="4"/>
        <v>99.998252235363381</v>
      </c>
      <c r="F147" s="18">
        <f t="shared" si="5"/>
        <v>263.58999999985099</v>
      </c>
    </row>
    <row r="148" spans="1:6" ht="31.5" x14ac:dyDescent="0.25">
      <c r="A148" s="11" t="s">
        <v>141</v>
      </c>
      <c r="B148" s="12" t="s">
        <v>198</v>
      </c>
      <c r="C148" s="15">
        <v>488984.16</v>
      </c>
      <c r="D148" s="15">
        <v>488984.16</v>
      </c>
      <c r="E148" s="26">
        <f t="shared" si="4"/>
        <v>100</v>
      </c>
      <c r="F148" s="18">
        <f t="shared" si="5"/>
        <v>0</v>
      </c>
    </row>
    <row r="149" spans="1:6" ht="63" x14ac:dyDescent="0.25">
      <c r="A149" s="11" t="s">
        <v>143</v>
      </c>
      <c r="B149" s="12" t="s">
        <v>199</v>
      </c>
      <c r="C149" s="15">
        <v>4555227.75</v>
      </c>
      <c r="D149" s="15">
        <v>4536609.42</v>
      </c>
      <c r="E149" s="26">
        <f t="shared" si="4"/>
        <v>99.591275540503986</v>
      </c>
      <c r="F149" s="18">
        <f t="shared" si="5"/>
        <v>18618.330000000075</v>
      </c>
    </row>
    <row r="150" spans="1:6" ht="31.5" x14ac:dyDescent="0.25">
      <c r="A150" s="11" t="s">
        <v>29</v>
      </c>
      <c r="B150" s="12" t="s">
        <v>200</v>
      </c>
      <c r="C150" s="15">
        <v>2254793.87</v>
      </c>
      <c r="D150" s="15">
        <v>2081108.73</v>
      </c>
      <c r="E150" s="26">
        <f t="shared" si="4"/>
        <v>92.297072370522272</v>
      </c>
      <c r="F150" s="18">
        <f t="shared" si="5"/>
        <v>173685.14000000013</v>
      </c>
    </row>
    <row r="151" spans="1:6" ht="47.25" x14ac:dyDescent="0.25">
      <c r="A151" s="11" t="s">
        <v>31</v>
      </c>
      <c r="B151" s="12" t="s">
        <v>201</v>
      </c>
      <c r="C151" s="15">
        <v>2254793.87</v>
      </c>
      <c r="D151" s="15">
        <v>2081108.73</v>
      </c>
      <c r="E151" s="26">
        <f t="shared" si="4"/>
        <v>92.297072370522272</v>
      </c>
      <c r="F151" s="18">
        <f t="shared" si="5"/>
        <v>173685.14000000013</v>
      </c>
    </row>
    <row r="152" spans="1:6" ht="31.5" x14ac:dyDescent="0.25">
      <c r="A152" s="11" t="s">
        <v>33</v>
      </c>
      <c r="B152" s="12" t="s">
        <v>202</v>
      </c>
      <c r="C152" s="15">
        <v>913834</v>
      </c>
      <c r="D152" s="15">
        <v>894763.49</v>
      </c>
      <c r="E152" s="26">
        <f t="shared" si="4"/>
        <v>97.913131925491939</v>
      </c>
      <c r="F152" s="18">
        <f t="shared" si="5"/>
        <v>19070.510000000009</v>
      </c>
    </row>
    <row r="153" spans="1:6" ht="15.75" x14ac:dyDescent="0.25">
      <c r="A153" s="11" t="s">
        <v>35</v>
      </c>
      <c r="B153" s="12" t="s">
        <v>203</v>
      </c>
      <c r="C153" s="15">
        <v>1055419.96</v>
      </c>
      <c r="D153" s="15">
        <v>984825.62</v>
      </c>
      <c r="E153" s="26">
        <f t="shared" si="4"/>
        <v>93.311255928872157</v>
      </c>
      <c r="F153" s="18">
        <f t="shared" si="5"/>
        <v>70594.339999999967</v>
      </c>
    </row>
    <row r="154" spans="1:6" ht="15.75" x14ac:dyDescent="0.25">
      <c r="A154" s="11" t="s">
        <v>55</v>
      </c>
      <c r="B154" s="12" t="s">
        <v>204</v>
      </c>
      <c r="C154" s="15">
        <v>285539.90999999997</v>
      </c>
      <c r="D154" s="15">
        <v>201519.62</v>
      </c>
      <c r="E154" s="26">
        <f t="shared" si="4"/>
        <v>70.57493994447222</v>
      </c>
      <c r="F154" s="18">
        <f t="shared" si="5"/>
        <v>84020.289999999979</v>
      </c>
    </row>
    <row r="155" spans="1:6" ht="31.5" x14ac:dyDescent="0.25">
      <c r="A155" s="11" t="s">
        <v>37</v>
      </c>
      <c r="B155" s="12" t="s">
        <v>205</v>
      </c>
      <c r="C155" s="15">
        <v>1986.27</v>
      </c>
      <c r="D155" s="15">
        <v>1986.27</v>
      </c>
      <c r="E155" s="26">
        <f t="shared" si="4"/>
        <v>100</v>
      </c>
      <c r="F155" s="18">
        <f t="shared" si="5"/>
        <v>0</v>
      </c>
    </row>
    <row r="156" spans="1:6" ht="31.5" x14ac:dyDescent="0.25">
      <c r="A156" s="11" t="s">
        <v>58</v>
      </c>
      <c r="B156" s="12" t="s">
        <v>206</v>
      </c>
      <c r="C156" s="15">
        <v>1986.27</v>
      </c>
      <c r="D156" s="15">
        <v>1986.27</v>
      </c>
      <c r="E156" s="26">
        <f t="shared" si="4"/>
        <v>100</v>
      </c>
      <c r="F156" s="18">
        <f t="shared" si="5"/>
        <v>0</v>
      </c>
    </row>
    <row r="157" spans="1:6" ht="47.25" x14ac:dyDescent="0.25">
      <c r="A157" s="11" t="s">
        <v>60</v>
      </c>
      <c r="B157" s="12" t="s">
        <v>207</v>
      </c>
      <c r="C157" s="15">
        <v>1986.27</v>
      </c>
      <c r="D157" s="15">
        <v>1986.27</v>
      </c>
      <c r="E157" s="26">
        <f t="shared" si="4"/>
        <v>100</v>
      </c>
      <c r="F157" s="18">
        <f t="shared" si="5"/>
        <v>0</v>
      </c>
    </row>
    <row r="158" spans="1:6" ht="15.75" x14ac:dyDescent="0.25">
      <c r="A158" s="11" t="s">
        <v>38</v>
      </c>
      <c r="B158" s="12" t="s">
        <v>208</v>
      </c>
      <c r="C158" s="15">
        <v>2344745.9300000002</v>
      </c>
      <c r="D158" s="15">
        <v>2344745.9300000002</v>
      </c>
      <c r="E158" s="26">
        <f t="shared" si="4"/>
        <v>100</v>
      </c>
      <c r="F158" s="18">
        <f t="shared" si="5"/>
        <v>0</v>
      </c>
    </row>
    <row r="159" spans="1:6" ht="63" x14ac:dyDescent="0.25">
      <c r="A159" s="11" t="s">
        <v>170</v>
      </c>
      <c r="B159" s="12" t="s">
        <v>209</v>
      </c>
      <c r="C159" s="15">
        <v>2115710</v>
      </c>
      <c r="D159" s="15">
        <v>2115710</v>
      </c>
      <c r="E159" s="26">
        <f t="shared" si="4"/>
        <v>100</v>
      </c>
      <c r="F159" s="18">
        <f t="shared" si="5"/>
        <v>0</v>
      </c>
    </row>
    <row r="160" spans="1:6" ht="78.75" x14ac:dyDescent="0.25">
      <c r="A160" s="11" t="s">
        <v>172</v>
      </c>
      <c r="B160" s="12" t="s">
        <v>210</v>
      </c>
      <c r="C160" s="15">
        <v>1200000</v>
      </c>
      <c r="D160" s="15">
        <v>1200000</v>
      </c>
      <c r="E160" s="26">
        <f t="shared" si="4"/>
        <v>100</v>
      </c>
      <c r="F160" s="18">
        <f t="shared" si="5"/>
        <v>0</v>
      </c>
    </row>
    <row r="161" spans="1:6" ht="78.75" x14ac:dyDescent="0.25">
      <c r="A161" s="11" t="s">
        <v>191</v>
      </c>
      <c r="B161" s="12" t="s">
        <v>211</v>
      </c>
      <c r="C161" s="15">
        <v>915710</v>
      </c>
      <c r="D161" s="15">
        <v>915710</v>
      </c>
      <c r="E161" s="26">
        <f t="shared" si="4"/>
        <v>100</v>
      </c>
      <c r="F161" s="18">
        <f t="shared" si="5"/>
        <v>0</v>
      </c>
    </row>
    <row r="162" spans="1:6" ht="15.75" x14ac:dyDescent="0.25">
      <c r="A162" s="11" t="s">
        <v>40</v>
      </c>
      <c r="B162" s="12" t="s">
        <v>212</v>
      </c>
      <c r="C162" s="15">
        <v>229035.93</v>
      </c>
      <c r="D162" s="15">
        <v>229035.93</v>
      </c>
      <c r="E162" s="26">
        <f t="shared" si="4"/>
        <v>100</v>
      </c>
      <c r="F162" s="18">
        <f t="shared" si="5"/>
        <v>0</v>
      </c>
    </row>
    <row r="163" spans="1:6" ht="31.5" x14ac:dyDescent="0.25">
      <c r="A163" s="11" t="s">
        <v>74</v>
      </c>
      <c r="B163" s="12" t="s">
        <v>213</v>
      </c>
      <c r="C163" s="15">
        <v>28529.38</v>
      </c>
      <c r="D163" s="15">
        <v>28529.38</v>
      </c>
      <c r="E163" s="26">
        <f t="shared" si="4"/>
        <v>100</v>
      </c>
      <c r="F163" s="18">
        <f t="shared" si="5"/>
        <v>0</v>
      </c>
    </row>
    <row r="164" spans="1:6" ht="15.75" x14ac:dyDescent="0.25">
      <c r="A164" s="11" t="s">
        <v>76</v>
      </c>
      <c r="B164" s="12" t="s">
        <v>214</v>
      </c>
      <c r="C164" s="15">
        <v>7706.55</v>
      </c>
      <c r="D164" s="15">
        <v>7706.55</v>
      </c>
      <c r="E164" s="26">
        <f t="shared" si="4"/>
        <v>100</v>
      </c>
      <c r="F164" s="18">
        <f t="shared" si="5"/>
        <v>0</v>
      </c>
    </row>
    <row r="165" spans="1:6" ht="15.75" x14ac:dyDescent="0.25">
      <c r="A165" s="11" t="s">
        <v>42</v>
      </c>
      <c r="B165" s="13" t="s">
        <v>215</v>
      </c>
      <c r="C165" s="15">
        <v>192800</v>
      </c>
      <c r="D165" s="15">
        <v>192800</v>
      </c>
      <c r="E165" s="26">
        <f t="shared" si="4"/>
        <v>100</v>
      </c>
      <c r="F165" s="18">
        <f t="shared" si="5"/>
        <v>0</v>
      </c>
    </row>
    <row r="166" spans="1:6" ht="31.5" x14ac:dyDescent="0.25">
      <c r="A166" s="10" t="s">
        <v>216</v>
      </c>
      <c r="B166" s="14" t="s">
        <v>217</v>
      </c>
      <c r="C166" s="16">
        <v>1093822742.6700001</v>
      </c>
      <c r="D166" s="16">
        <v>926155268.94000006</v>
      </c>
      <c r="E166" s="25">
        <f t="shared" si="4"/>
        <v>84.671421868526252</v>
      </c>
      <c r="F166" s="23">
        <f t="shared" si="5"/>
        <v>167667473.73000002</v>
      </c>
    </row>
    <row r="167" spans="1:6" ht="15.75" x14ac:dyDescent="0.25">
      <c r="A167" s="11" t="s">
        <v>218</v>
      </c>
      <c r="B167" s="12" t="s">
        <v>219</v>
      </c>
      <c r="C167" s="15">
        <v>23407619.850000001</v>
      </c>
      <c r="D167" s="15">
        <v>23329619.739999998</v>
      </c>
      <c r="E167" s="26">
        <f t="shared" si="4"/>
        <v>99.666774706271539</v>
      </c>
      <c r="F167" s="18">
        <f t="shared" si="5"/>
        <v>78000.110000003129</v>
      </c>
    </row>
    <row r="168" spans="1:6" ht="31.5" x14ac:dyDescent="0.25">
      <c r="A168" s="11" t="s">
        <v>29</v>
      </c>
      <c r="B168" s="12" t="s">
        <v>220</v>
      </c>
      <c r="C168" s="15">
        <v>10969161.140000001</v>
      </c>
      <c r="D168" s="15">
        <v>10893872.51</v>
      </c>
      <c r="E168" s="26">
        <f t="shared" si="4"/>
        <v>99.313633658589865</v>
      </c>
      <c r="F168" s="18">
        <f t="shared" si="5"/>
        <v>75288.63000000082</v>
      </c>
    </row>
    <row r="169" spans="1:6" ht="47.25" x14ac:dyDescent="0.25">
      <c r="A169" s="11" t="s">
        <v>31</v>
      </c>
      <c r="B169" s="12" t="s">
        <v>221</v>
      </c>
      <c r="C169" s="15">
        <v>10969161.140000001</v>
      </c>
      <c r="D169" s="15">
        <v>10893872.51</v>
      </c>
      <c r="E169" s="26">
        <f t="shared" si="4"/>
        <v>99.313633658589865</v>
      </c>
      <c r="F169" s="18">
        <f t="shared" si="5"/>
        <v>75288.63000000082</v>
      </c>
    </row>
    <row r="170" spans="1:6" ht="15.75" x14ac:dyDescent="0.25">
      <c r="A170" s="11" t="s">
        <v>35</v>
      </c>
      <c r="B170" s="12" t="s">
        <v>222</v>
      </c>
      <c r="C170" s="15">
        <v>10969161.140000001</v>
      </c>
      <c r="D170" s="15">
        <v>10893872.51</v>
      </c>
      <c r="E170" s="26">
        <f t="shared" si="4"/>
        <v>99.313633658589865</v>
      </c>
      <c r="F170" s="18">
        <f t="shared" si="5"/>
        <v>75288.63000000082</v>
      </c>
    </row>
    <row r="171" spans="1:6" ht="47.25" x14ac:dyDescent="0.25">
      <c r="A171" s="11" t="s">
        <v>62</v>
      </c>
      <c r="B171" s="12" t="s">
        <v>223</v>
      </c>
      <c r="C171" s="15">
        <v>12108246</v>
      </c>
      <c r="D171" s="15">
        <v>12108246</v>
      </c>
      <c r="E171" s="26">
        <f t="shared" si="4"/>
        <v>100</v>
      </c>
      <c r="F171" s="18">
        <f t="shared" si="5"/>
        <v>0</v>
      </c>
    </row>
    <row r="172" spans="1:6" ht="15.75" x14ac:dyDescent="0.25">
      <c r="A172" s="11" t="s">
        <v>64</v>
      </c>
      <c r="B172" s="12" t="s">
        <v>224</v>
      </c>
      <c r="C172" s="15">
        <v>12108246</v>
      </c>
      <c r="D172" s="15">
        <v>12108246</v>
      </c>
      <c r="E172" s="26">
        <f t="shared" si="4"/>
        <v>100</v>
      </c>
      <c r="F172" s="18">
        <f t="shared" si="5"/>
        <v>0</v>
      </c>
    </row>
    <row r="173" spans="1:6" ht="63" x14ac:dyDescent="0.25">
      <c r="A173" s="11" t="s">
        <v>66</v>
      </c>
      <c r="B173" s="12" t="s">
        <v>225</v>
      </c>
      <c r="C173" s="15">
        <v>12108246</v>
      </c>
      <c r="D173" s="15">
        <v>12108246</v>
      </c>
      <c r="E173" s="26">
        <f t="shared" si="4"/>
        <v>100</v>
      </c>
      <c r="F173" s="18">
        <f t="shared" si="5"/>
        <v>0</v>
      </c>
    </row>
    <row r="174" spans="1:6" ht="15.75" x14ac:dyDescent="0.25">
      <c r="A174" s="11" t="s">
        <v>38</v>
      </c>
      <c r="B174" s="12" t="s">
        <v>226</v>
      </c>
      <c r="C174" s="15">
        <v>330212.71000000002</v>
      </c>
      <c r="D174" s="15">
        <v>327501.23</v>
      </c>
      <c r="E174" s="26">
        <f t="shared" si="4"/>
        <v>99.178868675285088</v>
      </c>
      <c r="F174" s="18">
        <f t="shared" si="5"/>
        <v>2711.4800000000396</v>
      </c>
    </row>
    <row r="175" spans="1:6" ht="63" x14ac:dyDescent="0.25">
      <c r="A175" s="11" t="s">
        <v>170</v>
      </c>
      <c r="B175" s="12" t="s">
        <v>227</v>
      </c>
      <c r="C175" s="15">
        <v>330212.71000000002</v>
      </c>
      <c r="D175" s="15">
        <v>327501.23</v>
      </c>
      <c r="E175" s="26">
        <f t="shared" si="4"/>
        <v>99.178868675285088</v>
      </c>
      <c r="F175" s="18">
        <f t="shared" si="5"/>
        <v>2711.4800000000396</v>
      </c>
    </row>
    <row r="176" spans="1:6" ht="78.75" x14ac:dyDescent="0.25">
      <c r="A176" s="11" t="s">
        <v>172</v>
      </c>
      <c r="B176" s="12" t="s">
        <v>228</v>
      </c>
      <c r="C176" s="15">
        <v>330212.71000000002</v>
      </c>
      <c r="D176" s="15">
        <v>327501.23</v>
      </c>
      <c r="E176" s="26">
        <f t="shared" si="4"/>
        <v>99.178868675285088</v>
      </c>
      <c r="F176" s="18">
        <f t="shared" si="5"/>
        <v>2711.4800000000396</v>
      </c>
    </row>
    <row r="177" spans="1:6" ht="15.75" x14ac:dyDescent="0.25">
      <c r="A177" s="11" t="s">
        <v>229</v>
      </c>
      <c r="B177" s="12" t="s">
        <v>230</v>
      </c>
      <c r="C177" s="15">
        <v>500278888.06999999</v>
      </c>
      <c r="D177" s="15">
        <v>430904733.72000003</v>
      </c>
      <c r="E177" s="26">
        <f t="shared" si="4"/>
        <v>86.13290386535499</v>
      </c>
      <c r="F177" s="18">
        <f t="shared" si="5"/>
        <v>69374154.349999964</v>
      </c>
    </row>
    <row r="178" spans="1:6" ht="31.5" x14ac:dyDescent="0.25">
      <c r="A178" s="11" t="s">
        <v>29</v>
      </c>
      <c r="B178" s="12" t="s">
        <v>231</v>
      </c>
      <c r="C178" s="15">
        <v>2510560.77</v>
      </c>
      <c r="D178" s="15">
        <v>2507906.23</v>
      </c>
      <c r="E178" s="26">
        <f t="shared" si="4"/>
        <v>99.894265056965736</v>
      </c>
      <c r="F178" s="18">
        <f t="shared" si="5"/>
        <v>2654.5400000000373</v>
      </c>
    </row>
    <row r="179" spans="1:6" ht="47.25" x14ac:dyDescent="0.25">
      <c r="A179" s="11" t="s">
        <v>31</v>
      </c>
      <c r="B179" s="12" t="s">
        <v>232</v>
      </c>
      <c r="C179" s="15">
        <v>2510560.77</v>
      </c>
      <c r="D179" s="15">
        <v>2507906.23</v>
      </c>
      <c r="E179" s="26">
        <f t="shared" si="4"/>
        <v>99.894265056965736</v>
      </c>
      <c r="F179" s="18">
        <f t="shared" si="5"/>
        <v>2654.5400000000373</v>
      </c>
    </row>
    <row r="180" spans="1:6" ht="15.75" x14ac:dyDescent="0.25">
      <c r="A180" s="11" t="s">
        <v>35</v>
      </c>
      <c r="B180" s="12" t="s">
        <v>233</v>
      </c>
      <c r="C180" s="15">
        <v>2510560.77</v>
      </c>
      <c r="D180" s="15">
        <v>2507906.23</v>
      </c>
      <c r="E180" s="26">
        <f t="shared" si="4"/>
        <v>99.894265056965736</v>
      </c>
      <c r="F180" s="18">
        <f t="shared" si="5"/>
        <v>2654.5400000000373</v>
      </c>
    </row>
    <row r="181" spans="1:6" ht="47.25" x14ac:dyDescent="0.25">
      <c r="A181" s="11" t="s">
        <v>62</v>
      </c>
      <c r="B181" s="12" t="s">
        <v>234</v>
      </c>
      <c r="C181" s="15">
        <v>491618929.30000001</v>
      </c>
      <c r="D181" s="15">
        <v>423800954.49000001</v>
      </c>
      <c r="E181" s="26">
        <f t="shared" si="4"/>
        <v>86.205174217647851</v>
      </c>
      <c r="F181" s="18">
        <f t="shared" si="5"/>
        <v>67817974.810000002</v>
      </c>
    </row>
    <row r="182" spans="1:6" ht="15.75" x14ac:dyDescent="0.25">
      <c r="A182" s="11" t="s">
        <v>64</v>
      </c>
      <c r="B182" s="12" t="s">
        <v>235</v>
      </c>
      <c r="C182" s="15">
        <v>491618929.30000001</v>
      </c>
      <c r="D182" s="15">
        <v>423800954.49000001</v>
      </c>
      <c r="E182" s="26">
        <f t="shared" si="4"/>
        <v>86.205174217647851</v>
      </c>
      <c r="F182" s="18">
        <f t="shared" si="5"/>
        <v>67817974.810000002</v>
      </c>
    </row>
    <row r="183" spans="1:6" ht="47.25" x14ac:dyDescent="0.25">
      <c r="A183" s="11" t="s">
        <v>236</v>
      </c>
      <c r="B183" s="12" t="s">
        <v>237</v>
      </c>
      <c r="C183" s="15">
        <v>491618929.30000001</v>
      </c>
      <c r="D183" s="15">
        <v>423800954.49000001</v>
      </c>
      <c r="E183" s="26">
        <f t="shared" si="4"/>
        <v>86.205174217647851</v>
      </c>
      <c r="F183" s="18">
        <f t="shared" si="5"/>
        <v>67817974.810000002</v>
      </c>
    </row>
    <row r="184" spans="1:6" ht="15.75" x14ac:dyDescent="0.25">
      <c r="A184" s="11" t="s">
        <v>38</v>
      </c>
      <c r="B184" s="12" t="s">
        <v>238</v>
      </c>
      <c r="C184" s="15">
        <v>6149398</v>
      </c>
      <c r="D184" s="15">
        <v>4595873</v>
      </c>
      <c r="E184" s="26">
        <f t="shared" si="4"/>
        <v>74.736957991660319</v>
      </c>
      <c r="F184" s="18">
        <f t="shared" si="5"/>
        <v>1553525</v>
      </c>
    </row>
    <row r="185" spans="1:6" ht="63" x14ac:dyDescent="0.25">
      <c r="A185" s="11" t="s">
        <v>170</v>
      </c>
      <c r="B185" s="12" t="s">
        <v>239</v>
      </c>
      <c r="C185" s="15">
        <v>6149398</v>
      </c>
      <c r="D185" s="15">
        <v>4595873</v>
      </c>
      <c r="E185" s="26">
        <f t="shared" si="4"/>
        <v>74.736957991660319</v>
      </c>
      <c r="F185" s="18">
        <f t="shared" si="5"/>
        <v>1553525</v>
      </c>
    </row>
    <row r="186" spans="1:6" ht="78.75" x14ac:dyDescent="0.25">
      <c r="A186" s="11" t="s">
        <v>172</v>
      </c>
      <c r="B186" s="12" t="s">
        <v>240</v>
      </c>
      <c r="C186" s="15">
        <v>6149398</v>
      </c>
      <c r="D186" s="15">
        <v>4595873</v>
      </c>
      <c r="E186" s="26">
        <f t="shared" si="4"/>
        <v>74.736957991660319</v>
      </c>
      <c r="F186" s="18">
        <f t="shared" si="5"/>
        <v>1553525</v>
      </c>
    </row>
    <row r="187" spans="1:6" ht="15.75" x14ac:dyDescent="0.25">
      <c r="A187" s="11" t="s">
        <v>241</v>
      </c>
      <c r="B187" s="12" t="s">
        <v>242</v>
      </c>
      <c r="C187" s="15">
        <v>515940246.35000002</v>
      </c>
      <c r="D187" s="15">
        <v>417995755.42000002</v>
      </c>
      <c r="E187" s="26">
        <f t="shared" si="4"/>
        <v>81.016311167251516</v>
      </c>
      <c r="F187" s="18">
        <f t="shared" si="5"/>
        <v>97944490.930000007</v>
      </c>
    </row>
    <row r="188" spans="1:6" ht="31.5" x14ac:dyDescent="0.25">
      <c r="A188" s="11" t="s">
        <v>29</v>
      </c>
      <c r="B188" s="12" t="s">
        <v>243</v>
      </c>
      <c r="C188" s="15">
        <v>152756663.21000001</v>
      </c>
      <c r="D188" s="15">
        <v>55141151.640000001</v>
      </c>
      <c r="E188" s="26">
        <f t="shared" si="4"/>
        <v>36.097378982542651</v>
      </c>
      <c r="F188" s="18">
        <f t="shared" si="5"/>
        <v>97615511.570000008</v>
      </c>
    </row>
    <row r="189" spans="1:6" ht="47.25" x14ac:dyDescent="0.25">
      <c r="A189" s="11" t="s">
        <v>31</v>
      </c>
      <c r="B189" s="12" t="s">
        <v>244</v>
      </c>
      <c r="C189" s="15">
        <v>152756663.21000001</v>
      </c>
      <c r="D189" s="15">
        <v>55141151.640000001</v>
      </c>
      <c r="E189" s="26">
        <f t="shared" si="4"/>
        <v>36.097378982542651</v>
      </c>
      <c r="F189" s="18">
        <f t="shared" si="5"/>
        <v>97615511.570000008</v>
      </c>
    </row>
    <row r="190" spans="1:6" ht="15.75" x14ac:dyDescent="0.25">
      <c r="A190" s="11" t="s">
        <v>35</v>
      </c>
      <c r="B190" s="12" t="s">
        <v>245</v>
      </c>
      <c r="C190" s="15">
        <v>136056663.21000001</v>
      </c>
      <c r="D190" s="15">
        <v>38441151.640000001</v>
      </c>
      <c r="E190" s="26">
        <f t="shared" si="4"/>
        <v>28.25378098584342</v>
      </c>
      <c r="F190" s="18">
        <f t="shared" si="5"/>
        <v>97615511.570000008</v>
      </c>
    </row>
    <row r="191" spans="1:6" ht="15.75" x14ac:dyDescent="0.25">
      <c r="A191" s="11" t="s">
        <v>55</v>
      </c>
      <c r="B191" s="12" t="s">
        <v>246</v>
      </c>
      <c r="C191" s="15">
        <v>16700000</v>
      </c>
      <c r="D191" s="15">
        <v>16700000</v>
      </c>
      <c r="E191" s="26">
        <f t="shared" si="4"/>
        <v>100</v>
      </c>
      <c r="F191" s="18">
        <f t="shared" si="5"/>
        <v>0</v>
      </c>
    </row>
    <row r="192" spans="1:6" ht="15.75" x14ac:dyDescent="0.25">
      <c r="A192" s="11" t="s">
        <v>38</v>
      </c>
      <c r="B192" s="12" t="s">
        <v>247</v>
      </c>
      <c r="C192" s="15">
        <v>363183583.13999999</v>
      </c>
      <c r="D192" s="15">
        <v>362854603.77999997</v>
      </c>
      <c r="E192" s="26">
        <f t="shared" si="4"/>
        <v>99.909417888012513</v>
      </c>
      <c r="F192" s="18">
        <f t="shared" si="5"/>
        <v>328979.36000001431</v>
      </c>
    </row>
    <row r="193" spans="1:6" ht="63" x14ac:dyDescent="0.25">
      <c r="A193" s="11" t="s">
        <v>170</v>
      </c>
      <c r="B193" s="12" t="s">
        <v>248</v>
      </c>
      <c r="C193" s="15">
        <v>363183583.13999999</v>
      </c>
      <c r="D193" s="15">
        <v>362854603.77999997</v>
      </c>
      <c r="E193" s="26">
        <f t="shared" si="4"/>
        <v>99.909417888012513</v>
      </c>
      <c r="F193" s="18">
        <f t="shared" si="5"/>
        <v>328979.36000001431</v>
      </c>
    </row>
    <row r="194" spans="1:6" ht="78.75" x14ac:dyDescent="0.25">
      <c r="A194" s="11" t="s">
        <v>172</v>
      </c>
      <c r="B194" s="12" t="s">
        <v>249</v>
      </c>
      <c r="C194" s="15">
        <v>363183583.13999999</v>
      </c>
      <c r="D194" s="15">
        <v>362854603.77999997</v>
      </c>
      <c r="E194" s="26">
        <f t="shared" ref="E194:E257" si="6">D194/C194*100</f>
        <v>99.909417888012513</v>
      </c>
      <c r="F194" s="18">
        <f t="shared" ref="F194:F257" si="7">C194-D194</f>
        <v>328979.36000001431</v>
      </c>
    </row>
    <row r="195" spans="1:6" ht="31.5" x14ac:dyDescent="0.25">
      <c r="A195" s="11" t="s">
        <v>250</v>
      </c>
      <c r="B195" s="12" t="s">
        <v>251</v>
      </c>
      <c r="C195" s="15">
        <v>54195988.399999999</v>
      </c>
      <c r="D195" s="15">
        <v>53925160.060000002</v>
      </c>
      <c r="E195" s="26">
        <f t="shared" si="6"/>
        <v>99.500279729191178</v>
      </c>
      <c r="F195" s="18">
        <f t="shared" si="7"/>
        <v>270828.33999999613</v>
      </c>
    </row>
    <row r="196" spans="1:6" ht="78.75" x14ac:dyDescent="0.25">
      <c r="A196" s="11" t="s">
        <v>11</v>
      </c>
      <c r="B196" s="12" t="s">
        <v>252</v>
      </c>
      <c r="C196" s="15">
        <v>48702240.560000002</v>
      </c>
      <c r="D196" s="15">
        <v>48643951.640000001</v>
      </c>
      <c r="E196" s="26">
        <f t="shared" si="6"/>
        <v>99.88031573223374</v>
      </c>
      <c r="F196" s="18">
        <f t="shared" si="7"/>
        <v>58288.920000001788</v>
      </c>
    </row>
    <row r="197" spans="1:6" ht="31.5" x14ac:dyDescent="0.25">
      <c r="A197" s="11" t="s">
        <v>13</v>
      </c>
      <c r="B197" s="12" t="s">
        <v>253</v>
      </c>
      <c r="C197" s="15">
        <v>48702240.560000002</v>
      </c>
      <c r="D197" s="15">
        <v>48643951.640000001</v>
      </c>
      <c r="E197" s="26">
        <f t="shared" si="6"/>
        <v>99.88031573223374</v>
      </c>
      <c r="F197" s="18">
        <f t="shared" si="7"/>
        <v>58288.920000001788</v>
      </c>
    </row>
    <row r="198" spans="1:6" ht="31.5" x14ac:dyDescent="0.25">
      <c r="A198" s="11" t="s">
        <v>15</v>
      </c>
      <c r="B198" s="12" t="s">
        <v>254</v>
      </c>
      <c r="C198" s="15">
        <v>37049429.619999997</v>
      </c>
      <c r="D198" s="15">
        <v>37047574.859999999</v>
      </c>
      <c r="E198" s="26">
        <f t="shared" si="6"/>
        <v>99.994993823065499</v>
      </c>
      <c r="F198" s="18">
        <f t="shared" si="7"/>
        <v>1854.7599999979138</v>
      </c>
    </row>
    <row r="199" spans="1:6" ht="47.25" x14ac:dyDescent="0.25">
      <c r="A199" s="11" t="s">
        <v>17</v>
      </c>
      <c r="B199" s="12" t="s">
        <v>255</v>
      </c>
      <c r="C199" s="15">
        <v>392172.95</v>
      </c>
      <c r="D199" s="15">
        <v>357550.92</v>
      </c>
      <c r="E199" s="26">
        <f t="shared" si="6"/>
        <v>91.171744507110958</v>
      </c>
      <c r="F199" s="18">
        <f t="shared" si="7"/>
        <v>34622.030000000028</v>
      </c>
    </row>
    <row r="200" spans="1:6" ht="63" x14ac:dyDescent="0.25">
      <c r="A200" s="11" t="s">
        <v>19</v>
      </c>
      <c r="B200" s="12" t="s">
        <v>256</v>
      </c>
      <c r="C200" s="15">
        <v>11260637.99</v>
      </c>
      <c r="D200" s="15">
        <v>11238825.859999999</v>
      </c>
      <c r="E200" s="26">
        <f t="shared" si="6"/>
        <v>99.806297564850482</v>
      </c>
      <c r="F200" s="18">
        <f t="shared" si="7"/>
        <v>21812.13000000082</v>
      </c>
    </row>
    <row r="201" spans="1:6" ht="31.5" x14ac:dyDescent="0.25">
      <c r="A201" s="11" t="s">
        <v>29</v>
      </c>
      <c r="B201" s="12" t="s">
        <v>257</v>
      </c>
      <c r="C201" s="15">
        <v>4030600.86</v>
      </c>
      <c r="D201" s="15">
        <v>3825561.93</v>
      </c>
      <c r="E201" s="26">
        <f t="shared" si="6"/>
        <v>94.912943823467558</v>
      </c>
      <c r="F201" s="18">
        <f t="shared" si="7"/>
        <v>205038.9299999997</v>
      </c>
    </row>
    <row r="202" spans="1:6" ht="47.25" x14ac:dyDescent="0.25">
      <c r="A202" s="11" t="s">
        <v>31</v>
      </c>
      <c r="B202" s="12" t="s">
        <v>258</v>
      </c>
      <c r="C202" s="15">
        <v>4030600.86</v>
      </c>
      <c r="D202" s="15">
        <v>3825561.93</v>
      </c>
      <c r="E202" s="26">
        <f t="shared" si="6"/>
        <v>94.912943823467558</v>
      </c>
      <c r="F202" s="18">
        <f t="shared" si="7"/>
        <v>205038.9299999997</v>
      </c>
    </row>
    <row r="203" spans="1:6" ht="31.5" x14ac:dyDescent="0.25">
      <c r="A203" s="11" t="s">
        <v>33</v>
      </c>
      <c r="B203" s="12" t="s">
        <v>259</v>
      </c>
      <c r="C203" s="15">
        <v>1729470.7</v>
      </c>
      <c r="D203" s="15">
        <v>1690226.52</v>
      </c>
      <c r="E203" s="26">
        <f t="shared" si="6"/>
        <v>97.73085603589584</v>
      </c>
      <c r="F203" s="18">
        <f t="shared" si="7"/>
        <v>39244.179999999935</v>
      </c>
    </row>
    <row r="204" spans="1:6" ht="15.75" x14ac:dyDescent="0.25">
      <c r="A204" s="11" t="s">
        <v>35</v>
      </c>
      <c r="B204" s="12" t="s">
        <v>260</v>
      </c>
      <c r="C204" s="15">
        <v>2301130.16</v>
      </c>
      <c r="D204" s="15">
        <v>2135335.41</v>
      </c>
      <c r="E204" s="26">
        <f t="shared" si="6"/>
        <v>92.795072921907206</v>
      </c>
      <c r="F204" s="18">
        <f t="shared" si="7"/>
        <v>165794.75</v>
      </c>
    </row>
    <row r="205" spans="1:6" ht="31.5" x14ac:dyDescent="0.25">
      <c r="A205" s="11" t="s">
        <v>37</v>
      </c>
      <c r="B205" s="12" t="s">
        <v>261</v>
      </c>
      <c r="C205" s="15">
        <v>149233.65</v>
      </c>
      <c r="D205" s="15">
        <v>143579.16</v>
      </c>
      <c r="E205" s="26">
        <f t="shared" si="6"/>
        <v>96.210981906560619</v>
      </c>
      <c r="F205" s="18">
        <f t="shared" si="7"/>
        <v>5654.4899999999907</v>
      </c>
    </row>
    <row r="206" spans="1:6" ht="31.5" x14ac:dyDescent="0.25">
      <c r="A206" s="11" t="s">
        <v>58</v>
      </c>
      <c r="B206" s="12" t="s">
        <v>262</v>
      </c>
      <c r="C206" s="15">
        <v>149233.65</v>
      </c>
      <c r="D206" s="15">
        <v>143579.16</v>
      </c>
      <c r="E206" s="26">
        <f t="shared" si="6"/>
        <v>96.210981906560619</v>
      </c>
      <c r="F206" s="18">
        <f t="shared" si="7"/>
        <v>5654.4899999999907</v>
      </c>
    </row>
    <row r="207" spans="1:6" ht="47.25" x14ac:dyDescent="0.25">
      <c r="A207" s="11" t="s">
        <v>60</v>
      </c>
      <c r="B207" s="12" t="s">
        <v>263</v>
      </c>
      <c r="C207" s="15">
        <v>149233.65</v>
      </c>
      <c r="D207" s="15">
        <v>143579.16</v>
      </c>
      <c r="E207" s="26">
        <f t="shared" si="6"/>
        <v>96.210981906560619</v>
      </c>
      <c r="F207" s="18">
        <f t="shared" si="7"/>
        <v>5654.4899999999907</v>
      </c>
    </row>
    <row r="208" spans="1:6" ht="15.75" x14ac:dyDescent="0.25">
      <c r="A208" s="11" t="s">
        <v>38</v>
      </c>
      <c r="B208" s="12" t="s">
        <v>264</v>
      </c>
      <c r="C208" s="15">
        <v>1313913.33</v>
      </c>
      <c r="D208" s="15">
        <v>1312067.33</v>
      </c>
      <c r="E208" s="26">
        <f t="shared" si="6"/>
        <v>99.859503670611218</v>
      </c>
      <c r="F208" s="18">
        <f t="shared" si="7"/>
        <v>1846</v>
      </c>
    </row>
    <row r="209" spans="1:6" ht="15.75" x14ac:dyDescent="0.25">
      <c r="A209" s="11" t="s">
        <v>69</v>
      </c>
      <c r="B209" s="12" t="s">
        <v>265</v>
      </c>
      <c r="C209" s="15">
        <v>216067.33</v>
      </c>
      <c r="D209" s="15">
        <v>216067.33</v>
      </c>
      <c r="E209" s="26">
        <f t="shared" si="6"/>
        <v>100</v>
      </c>
      <c r="F209" s="18">
        <f t="shared" si="7"/>
        <v>0</v>
      </c>
    </row>
    <row r="210" spans="1:6" ht="47.25" x14ac:dyDescent="0.25">
      <c r="A210" s="11" t="s">
        <v>71</v>
      </c>
      <c r="B210" s="12" t="s">
        <v>266</v>
      </c>
      <c r="C210" s="15">
        <v>216067.33</v>
      </c>
      <c r="D210" s="15">
        <v>216067.33</v>
      </c>
      <c r="E210" s="26">
        <f t="shared" si="6"/>
        <v>100</v>
      </c>
      <c r="F210" s="18">
        <f t="shared" si="7"/>
        <v>0</v>
      </c>
    </row>
    <row r="211" spans="1:6" ht="15.75" x14ac:dyDescent="0.25">
      <c r="A211" s="11" t="s">
        <v>40</v>
      </c>
      <c r="B211" s="12" t="s">
        <v>267</v>
      </c>
      <c r="C211" s="15">
        <v>1097846</v>
      </c>
      <c r="D211" s="15">
        <v>1096000</v>
      </c>
      <c r="E211" s="26">
        <f t="shared" si="6"/>
        <v>99.831852554912075</v>
      </c>
      <c r="F211" s="18">
        <f t="shared" si="7"/>
        <v>1846</v>
      </c>
    </row>
    <row r="212" spans="1:6" ht="31.5" x14ac:dyDescent="0.25">
      <c r="A212" s="11" t="s">
        <v>74</v>
      </c>
      <c r="B212" s="12" t="s">
        <v>268</v>
      </c>
      <c r="C212" s="15">
        <v>887846</v>
      </c>
      <c r="D212" s="15">
        <v>887846</v>
      </c>
      <c r="E212" s="26">
        <f t="shared" si="6"/>
        <v>100</v>
      </c>
      <c r="F212" s="18">
        <f t="shared" si="7"/>
        <v>0</v>
      </c>
    </row>
    <row r="213" spans="1:6" ht="15.75" x14ac:dyDescent="0.25">
      <c r="A213" s="11" t="s">
        <v>76</v>
      </c>
      <c r="B213" s="13" t="s">
        <v>269</v>
      </c>
      <c r="C213" s="15">
        <v>10000</v>
      </c>
      <c r="D213" s="15">
        <v>8154</v>
      </c>
      <c r="E213" s="26">
        <f t="shared" si="6"/>
        <v>81.540000000000006</v>
      </c>
      <c r="F213" s="18">
        <f t="shared" si="7"/>
        <v>1846</v>
      </c>
    </row>
    <row r="214" spans="1:6" ht="15.75" x14ac:dyDescent="0.25">
      <c r="A214" s="11" t="s">
        <v>42</v>
      </c>
      <c r="B214" s="12" t="s">
        <v>270</v>
      </c>
      <c r="C214" s="15">
        <v>200000</v>
      </c>
      <c r="D214" s="15">
        <v>200000</v>
      </c>
      <c r="E214" s="26">
        <f t="shared" si="6"/>
        <v>100</v>
      </c>
      <c r="F214" s="18">
        <f t="shared" si="7"/>
        <v>0</v>
      </c>
    </row>
    <row r="215" spans="1:6" ht="15.75" x14ac:dyDescent="0.25">
      <c r="A215" s="10" t="s">
        <v>271</v>
      </c>
      <c r="B215" s="14" t="s">
        <v>272</v>
      </c>
      <c r="C215" s="16">
        <v>2974488938.71</v>
      </c>
      <c r="D215" s="16">
        <v>2973537036.77</v>
      </c>
      <c r="E215" s="25">
        <f t="shared" si="6"/>
        <v>99.967997798626456</v>
      </c>
      <c r="F215" s="23">
        <f t="shared" si="7"/>
        <v>951901.94000005722</v>
      </c>
    </row>
    <row r="216" spans="1:6" ht="15.75" x14ac:dyDescent="0.25">
      <c r="A216" s="11" t="s">
        <v>273</v>
      </c>
      <c r="B216" s="12" t="s">
        <v>274</v>
      </c>
      <c r="C216" s="15">
        <v>1351147186.46</v>
      </c>
      <c r="D216" s="15">
        <v>1351144456.46</v>
      </c>
      <c r="E216" s="26">
        <f t="shared" si="6"/>
        <v>99.999797949473802</v>
      </c>
      <c r="F216" s="18">
        <f t="shared" si="7"/>
        <v>2730</v>
      </c>
    </row>
    <row r="217" spans="1:6" ht="31.5" x14ac:dyDescent="0.25">
      <c r="A217" s="11" t="s">
        <v>37</v>
      </c>
      <c r="B217" s="12" t="s">
        <v>275</v>
      </c>
      <c r="C217" s="15">
        <v>4271730</v>
      </c>
      <c r="D217" s="15">
        <v>4269000</v>
      </c>
      <c r="E217" s="26">
        <f t="shared" si="6"/>
        <v>99.936091466455039</v>
      </c>
      <c r="F217" s="18">
        <f t="shared" si="7"/>
        <v>2730</v>
      </c>
    </row>
    <row r="218" spans="1:6" ht="31.5" x14ac:dyDescent="0.25">
      <c r="A218" s="11" t="s">
        <v>58</v>
      </c>
      <c r="B218" s="12" t="s">
        <v>276</v>
      </c>
      <c r="C218" s="15">
        <v>4271730</v>
      </c>
      <c r="D218" s="15">
        <v>4269000</v>
      </c>
      <c r="E218" s="26">
        <f t="shared" si="6"/>
        <v>99.936091466455039</v>
      </c>
      <c r="F218" s="18">
        <f t="shared" si="7"/>
        <v>2730</v>
      </c>
    </row>
    <row r="219" spans="1:6" ht="47.25" x14ac:dyDescent="0.25">
      <c r="A219" s="11" t="s">
        <v>60</v>
      </c>
      <c r="B219" s="12" t="s">
        <v>277</v>
      </c>
      <c r="C219" s="15">
        <v>4271730</v>
      </c>
      <c r="D219" s="15">
        <v>4269000</v>
      </c>
      <c r="E219" s="26">
        <f t="shared" si="6"/>
        <v>99.936091466455039</v>
      </c>
      <c r="F219" s="18">
        <f t="shared" si="7"/>
        <v>2730</v>
      </c>
    </row>
    <row r="220" spans="1:6" ht="47.25" x14ac:dyDescent="0.25">
      <c r="A220" s="11" t="s">
        <v>120</v>
      </c>
      <c r="B220" s="12" t="s">
        <v>278</v>
      </c>
      <c r="C220" s="15">
        <v>1346875456.46</v>
      </c>
      <c r="D220" s="15">
        <v>1346875456.46</v>
      </c>
      <c r="E220" s="26">
        <f t="shared" si="6"/>
        <v>100</v>
      </c>
      <c r="F220" s="18">
        <f t="shared" si="7"/>
        <v>0</v>
      </c>
    </row>
    <row r="221" spans="1:6" ht="15.75" x14ac:dyDescent="0.25">
      <c r="A221" s="11" t="s">
        <v>185</v>
      </c>
      <c r="B221" s="12" t="s">
        <v>279</v>
      </c>
      <c r="C221" s="15">
        <v>1346875456.46</v>
      </c>
      <c r="D221" s="15">
        <v>1346875456.46</v>
      </c>
      <c r="E221" s="26">
        <f t="shared" si="6"/>
        <v>100</v>
      </c>
      <c r="F221" s="18">
        <f t="shared" si="7"/>
        <v>0</v>
      </c>
    </row>
    <row r="222" spans="1:6" ht="78.75" x14ac:dyDescent="0.25">
      <c r="A222" s="11" t="s">
        <v>280</v>
      </c>
      <c r="B222" s="12" t="s">
        <v>281</v>
      </c>
      <c r="C222" s="15">
        <v>1330893563.6800001</v>
      </c>
      <c r="D222" s="15">
        <v>1330893563.6800001</v>
      </c>
      <c r="E222" s="26">
        <f t="shared" si="6"/>
        <v>100</v>
      </c>
      <c r="F222" s="18">
        <f t="shared" si="7"/>
        <v>0</v>
      </c>
    </row>
    <row r="223" spans="1:6" ht="31.5" x14ac:dyDescent="0.25">
      <c r="A223" s="11" t="s">
        <v>187</v>
      </c>
      <c r="B223" s="12" t="s">
        <v>282</v>
      </c>
      <c r="C223" s="15">
        <v>15981892.779999999</v>
      </c>
      <c r="D223" s="15">
        <v>15981892.779999999</v>
      </c>
      <c r="E223" s="26">
        <f t="shared" si="6"/>
        <v>100</v>
      </c>
      <c r="F223" s="18">
        <f t="shared" si="7"/>
        <v>0</v>
      </c>
    </row>
    <row r="224" spans="1:6" ht="15.75" x14ac:dyDescent="0.25">
      <c r="A224" s="11" t="s">
        <v>283</v>
      </c>
      <c r="B224" s="12" t="s">
        <v>284</v>
      </c>
      <c r="C224" s="15">
        <v>1373245664.9200001</v>
      </c>
      <c r="D224" s="15">
        <v>1372990418</v>
      </c>
      <c r="E224" s="26">
        <f t="shared" si="6"/>
        <v>99.981412872691294</v>
      </c>
      <c r="F224" s="18">
        <f t="shared" si="7"/>
        <v>255246.92000007629</v>
      </c>
    </row>
    <row r="225" spans="1:6" ht="47.25" x14ac:dyDescent="0.25">
      <c r="A225" s="11" t="s">
        <v>120</v>
      </c>
      <c r="B225" s="12" t="s">
        <v>285</v>
      </c>
      <c r="C225" s="15">
        <v>1373245664.9200001</v>
      </c>
      <c r="D225" s="15">
        <v>1372990418</v>
      </c>
      <c r="E225" s="26">
        <f t="shared" si="6"/>
        <v>99.981412872691294</v>
      </c>
      <c r="F225" s="18">
        <f t="shared" si="7"/>
        <v>255246.92000007629</v>
      </c>
    </row>
    <row r="226" spans="1:6" ht="15.75" x14ac:dyDescent="0.25">
      <c r="A226" s="11" t="s">
        <v>185</v>
      </c>
      <c r="B226" s="12" t="s">
        <v>286</v>
      </c>
      <c r="C226" s="15">
        <v>1316870531.6800001</v>
      </c>
      <c r="D226" s="15">
        <v>1316623832.5</v>
      </c>
      <c r="E226" s="26">
        <f t="shared" si="6"/>
        <v>99.98126625404204</v>
      </c>
      <c r="F226" s="18">
        <f t="shared" si="7"/>
        <v>246699.18000006676</v>
      </c>
    </row>
    <row r="227" spans="1:6" ht="78.75" x14ac:dyDescent="0.25">
      <c r="A227" s="11" t="s">
        <v>280</v>
      </c>
      <c r="B227" s="12" t="s">
        <v>287</v>
      </c>
      <c r="C227" s="15">
        <v>1096738871.3900001</v>
      </c>
      <c r="D227" s="15">
        <v>1096738871.3900001</v>
      </c>
      <c r="E227" s="26">
        <f t="shared" si="6"/>
        <v>100</v>
      </c>
      <c r="F227" s="18">
        <f t="shared" si="7"/>
        <v>0</v>
      </c>
    </row>
    <row r="228" spans="1:6" ht="31.5" x14ac:dyDescent="0.25">
      <c r="A228" s="11" t="s">
        <v>187</v>
      </c>
      <c r="B228" s="12" t="s">
        <v>288</v>
      </c>
      <c r="C228" s="15">
        <v>220131660.28999999</v>
      </c>
      <c r="D228" s="15">
        <v>219884961.11000001</v>
      </c>
      <c r="E228" s="26">
        <f t="shared" si="6"/>
        <v>99.887931077394782</v>
      </c>
      <c r="F228" s="18">
        <f t="shared" si="7"/>
        <v>246699.17999997735</v>
      </c>
    </row>
    <row r="229" spans="1:6" ht="15.75" x14ac:dyDescent="0.25">
      <c r="A229" s="11" t="s">
        <v>289</v>
      </c>
      <c r="B229" s="12" t="s">
        <v>290</v>
      </c>
      <c r="C229" s="15">
        <v>56375133.240000002</v>
      </c>
      <c r="D229" s="15">
        <v>56366585.5</v>
      </c>
      <c r="E229" s="26">
        <f t="shared" si="6"/>
        <v>99.984837747587022</v>
      </c>
      <c r="F229" s="18">
        <f t="shared" si="7"/>
        <v>8547.7400000020862</v>
      </c>
    </row>
    <row r="230" spans="1:6" ht="78.75" x14ac:dyDescent="0.25">
      <c r="A230" s="11" t="s">
        <v>291</v>
      </c>
      <c r="B230" s="12" t="s">
        <v>292</v>
      </c>
      <c r="C230" s="15">
        <v>51502771.780000001</v>
      </c>
      <c r="D230" s="15">
        <v>51502771.780000001</v>
      </c>
      <c r="E230" s="26">
        <f t="shared" si="6"/>
        <v>100</v>
      </c>
      <c r="F230" s="18">
        <f t="shared" si="7"/>
        <v>0</v>
      </c>
    </row>
    <row r="231" spans="1:6" ht="31.5" x14ac:dyDescent="0.25">
      <c r="A231" s="11" t="s">
        <v>293</v>
      </c>
      <c r="B231" s="12" t="s">
        <v>294</v>
      </c>
      <c r="C231" s="15">
        <v>4872361.46</v>
      </c>
      <c r="D231" s="15">
        <v>4863813.72</v>
      </c>
      <c r="E231" s="26">
        <f t="shared" si="6"/>
        <v>99.824566792300345</v>
      </c>
      <c r="F231" s="18">
        <f t="shared" si="7"/>
        <v>8547.7400000002235</v>
      </c>
    </row>
    <row r="232" spans="1:6" ht="15.75" x14ac:dyDescent="0.25">
      <c r="A232" s="11" t="s">
        <v>295</v>
      </c>
      <c r="B232" s="12" t="s">
        <v>296</v>
      </c>
      <c r="C232" s="15">
        <v>154068208.5</v>
      </c>
      <c r="D232" s="15">
        <v>153992633.22</v>
      </c>
      <c r="E232" s="26">
        <f t="shared" si="6"/>
        <v>99.950946869094025</v>
      </c>
      <c r="F232" s="18">
        <f t="shared" si="7"/>
        <v>75575.280000001192</v>
      </c>
    </row>
    <row r="233" spans="1:6" ht="47.25" x14ac:dyDescent="0.25">
      <c r="A233" s="11" t="s">
        <v>120</v>
      </c>
      <c r="B233" s="12" t="s">
        <v>297</v>
      </c>
      <c r="C233" s="15">
        <v>154068208.5</v>
      </c>
      <c r="D233" s="15">
        <v>153992633.22</v>
      </c>
      <c r="E233" s="26">
        <f t="shared" si="6"/>
        <v>99.950946869094025</v>
      </c>
      <c r="F233" s="18">
        <f t="shared" si="7"/>
        <v>75575.280000001192</v>
      </c>
    </row>
    <row r="234" spans="1:6" ht="15.75" x14ac:dyDescent="0.25">
      <c r="A234" s="11" t="s">
        <v>185</v>
      </c>
      <c r="B234" s="12" t="s">
        <v>298</v>
      </c>
      <c r="C234" s="15">
        <v>151332044.22</v>
      </c>
      <c r="D234" s="15">
        <v>151256468.94</v>
      </c>
      <c r="E234" s="26">
        <f t="shared" si="6"/>
        <v>99.95005996225747</v>
      </c>
      <c r="F234" s="18">
        <f t="shared" si="7"/>
        <v>75575.280000001192</v>
      </c>
    </row>
    <row r="235" spans="1:6" ht="78.75" x14ac:dyDescent="0.25">
      <c r="A235" s="11" t="s">
        <v>280</v>
      </c>
      <c r="B235" s="12" t="s">
        <v>299</v>
      </c>
      <c r="C235" s="15">
        <v>141487411.78999999</v>
      </c>
      <c r="D235" s="15">
        <v>141487411.78999999</v>
      </c>
      <c r="E235" s="26">
        <f t="shared" si="6"/>
        <v>100</v>
      </c>
      <c r="F235" s="18">
        <f t="shared" si="7"/>
        <v>0</v>
      </c>
    </row>
    <row r="236" spans="1:6" ht="31.5" x14ac:dyDescent="0.25">
      <c r="A236" s="11" t="s">
        <v>187</v>
      </c>
      <c r="B236" s="12" t="s">
        <v>300</v>
      </c>
      <c r="C236" s="15">
        <v>9844632.4299999997</v>
      </c>
      <c r="D236" s="15">
        <v>9769057.1500000004</v>
      </c>
      <c r="E236" s="26">
        <f t="shared" si="6"/>
        <v>99.232319941476987</v>
      </c>
      <c r="F236" s="18">
        <f t="shared" si="7"/>
        <v>75575.279999999329</v>
      </c>
    </row>
    <row r="237" spans="1:6" ht="15.75" x14ac:dyDescent="0.25">
      <c r="A237" s="11" t="s">
        <v>289</v>
      </c>
      <c r="B237" s="12" t="s">
        <v>301</v>
      </c>
      <c r="C237" s="15">
        <v>2736164.28</v>
      </c>
      <c r="D237" s="15">
        <v>2736164.28</v>
      </c>
      <c r="E237" s="26">
        <f t="shared" si="6"/>
        <v>100</v>
      </c>
      <c r="F237" s="18">
        <f t="shared" si="7"/>
        <v>0</v>
      </c>
    </row>
    <row r="238" spans="1:6" ht="31.5" x14ac:dyDescent="0.25">
      <c r="A238" s="11" t="s">
        <v>293</v>
      </c>
      <c r="B238" s="12" t="s">
        <v>302</v>
      </c>
      <c r="C238" s="15">
        <v>2736164.28</v>
      </c>
      <c r="D238" s="15">
        <v>2736164.28</v>
      </c>
      <c r="E238" s="26">
        <f t="shared" si="6"/>
        <v>100</v>
      </c>
      <c r="F238" s="18">
        <f t="shared" si="7"/>
        <v>0</v>
      </c>
    </row>
    <row r="239" spans="1:6" ht="31.5" x14ac:dyDescent="0.25">
      <c r="A239" s="11" t="s">
        <v>303</v>
      </c>
      <c r="B239" s="12" t="s">
        <v>304</v>
      </c>
      <c r="C239" s="15">
        <v>362850</v>
      </c>
      <c r="D239" s="15">
        <v>343850</v>
      </c>
      <c r="E239" s="26">
        <f t="shared" si="6"/>
        <v>94.763676450323828</v>
      </c>
      <c r="F239" s="18">
        <f t="shared" si="7"/>
        <v>19000</v>
      </c>
    </row>
    <row r="240" spans="1:6" ht="31.5" x14ac:dyDescent="0.25">
      <c r="A240" s="11" t="s">
        <v>29</v>
      </c>
      <c r="B240" s="12" t="s">
        <v>305</v>
      </c>
      <c r="C240" s="15">
        <v>362850</v>
      </c>
      <c r="D240" s="15">
        <v>343850</v>
      </c>
      <c r="E240" s="26">
        <f t="shared" si="6"/>
        <v>94.763676450323828</v>
      </c>
      <c r="F240" s="18">
        <f t="shared" si="7"/>
        <v>19000</v>
      </c>
    </row>
    <row r="241" spans="1:6" ht="47.25" x14ac:dyDescent="0.25">
      <c r="A241" s="11" t="s">
        <v>31</v>
      </c>
      <c r="B241" s="12" t="s">
        <v>306</v>
      </c>
      <c r="C241" s="15">
        <v>362850</v>
      </c>
      <c r="D241" s="15">
        <v>343850</v>
      </c>
      <c r="E241" s="26">
        <f t="shared" si="6"/>
        <v>94.763676450323828</v>
      </c>
      <c r="F241" s="18">
        <f t="shared" si="7"/>
        <v>19000</v>
      </c>
    </row>
    <row r="242" spans="1:6" ht="15.75" x14ac:dyDescent="0.25">
      <c r="A242" s="11" t="s">
        <v>35</v>
      </c>
      <c r="B242" s="12" t="s">
        <v>307</v>
      </c>
      <c r="C242" s="15">
        <v>362850</v>
      </c>
      <c r="D242" s="15">
        <v>343850</v>
      </c>
      <c r="E242" s="26">
        <f t="shared" si="6"/>
        <v>94.763676450323828</v>
      </c>
      <c r="F242" s="18">
        <f t="shared" si="7"/>
        <v>19000</v>
      </c>
    </row>
    <row r="243" spans="1:6" ht="15.75" x14ac:dyDescent="0.25">
      <c r="A243" s="11" t="s">
        <v>308</v>
      </c>
      <c r="B243" s="12" t="s">
        <v>309</v>
      </c>
      <c r="C243" s="15">
        <v>12191957.83</v>
      </c>
      <c r="D243" s="15">
        <v>12189257.83</v>
      </c>
      <c r="E243" s="26">
        <f t="shared" si="6"/>
        <v>99.977854254110383</v>
      </c>
      <c r="F243" s="18">
        <f t="shared" si="7"/>
        <v>2700</v>
      </c>
    </row>
    <row r="244" spans="1:6" ht="31.5" x14ac:dyDescent="0.25">
      <c r="A244" s="11" t="s">
        <v>29</v>
      </c>
      <c r="B244" s="12" t="s">
        <v>310</v>
      </c>
      <c r="C244" s="15">
        <v>477490</v>
      </c>
      <c r="D244" s="15">
        <v>474790</v>
      </c>
      <c r="E244" s="26">
        <f t="shared" si="6"/>
        <v>99.434543131793333</v>
      </c>
      <c r="F244" s="18">
        <f t="shared" si="7"/>
        <v>2700</v>
      </c>
    </row>
    <row r="245" spans="1:6" ht="47.25" x14ac:dyDescent="0.25">
      <c r="A245" s="11" t="s">
        <v>31</v>
      </c>
      <c r="B245" s="12" t="s">
        <v>311</v>
      </c>
      <c r="C245" s="15">
        <v>477490</v>
      </c>
      <c r="D245" s="15">
        <v>474790</v>
      </c>
      <c r="E245" s="26">
        <f t="shared" si="6"/>
        <v>99.434543131793333</v>
      </c>
      <c r="F245" s="18">
        <f t="shared" si="7"/>
        <v>2700</v>
      </c>
    </row>
    <row r="246" spans="1:6" ht="15.75" x14ac:dyDescent="0.25">
      <c r="A246" s="11" t="s">
        <v>35</v>
      </c>
      <c r="B246" s="12" t="s">
        <v>312</v>
      </c>
      <c r="C246" s="15">
        <v>477490</v>
      </c>
      <c r="D246" s="15">
        <v>474790</v>
      </c>
      <c r="E246" s="26">
        <f t="shared" si="6"/>
        <v>99.434543131793333</v>
      </c>
      <c r="F246" s="18">
        <f t="shared" si="7"/>
        <v>2700</v>
      </c>
    </row>
    <row r="247" spans="1:6" ht="47.25" x14ac:dyDescent="0.25">
      <c r="A247" s="11" t="s">
        <v>120</v>
      </c>
      <c r="B247" s="12" t="s">
        <v>313</v>
      </c>
      <c r="C247" s="15">
        <v>11714467.83</v>
      </c>
      <c r="D247" s="15">
        <v>11714467.83</v>
      </c>
      <c r="E247" s="26">
        <f t="shared" si="6"/>
        <v>100</v>
      </c>
      <c r="F247" s="18">
        <f t="shared" si="7"/>
        <v>0</v>
      </c>
    </row>
    <row r="248" spans="1:6" ht="15.75" x14ac:dyDescent="0.25">
      <c r="A248" s="11" t="s">
        <v>185</v>
      </c>
      <c r="B248" s="12" t="s">
        <v>314</v>
      </c>
      <c r="C248" s="15">
        <v>11188923.869999999</v>
      </c>
      <c r="D248" s="15">
        <v>11188923.869999999</v>
      </c>
      <c r="E248" s="26">
        <f t="shared" si="6"/>
        <v>100</v>
      </c>
      <c r="F248" s="18">
        <f t="shared" si="7"/>
        <v>0</v>
      </c>
    </row>
    <row r="249" spans="1:6" ht="31.5" x14ac:dyDescent="0.25">
      <c r="A249" s="11" t="s">
        <v>187</v>
      </c>
      <c r="B249" s="12" t="s">
        <v>315</v>
      </c>
      <c r="C249" s="15">
        <v>11188923.869999999</v>
      </c>
      <c r="D249" s="15">
        <v>11188923.869999999</v>
      </c>
      <c r="E249" s="26">
        <f t="shared" si="6"/>
        <v>100</v>
      </c>
      <c r="F249" s="18">
        <f t="shared" si="7"/>
        <v>0</v>
      </c>
    </row>
    <row r="250" spans="1:6" ht="15.75" x14ac:dyDescent="0.25">
      <c r="A250" s="11" t="s">
        <v>289</v>
      </c>
      <c r="B250" s="12" t="s">
        <v>316</v>
      </c>
      <c r="C250" s="15">
        <v>525543.96</v>
      </c>
      <c r="D250" s="15">
        <v>525543.96</v>
      </c>
      <c r="E250" s="26">
        <f t="shared" si="6"/>
        <v>100</v>
      </c>
      <c r="F250" s="18">
        <f t="shared" si="7"/>
        <v>0</v>
      </c>
    </row>
    <row r="251" spans="1:6" ht="31.5" x14ac:dyDescent="0.25">
      <c r="A251" s="11" t="s">
        <v>293</v>
      </c>
      <c r="B251" s="12" t="s">
        <v>317</v>
      </c>
      <c r="C251" s="15">
        <v>525543.96</v>
      </c>
      <c r="D251" s="15">
        <v>525543.96</v>
      </c>
      <c r="E251" s="26">
        <f t="shared" si="6"/>
        <v>100</v>
      </c>
      <c r="F251" s="18">
        <f t="shared" si="7"/>
        <v>0</v>
      </c>
    </row>
    <row r="252" spans="1:6" ht="15.75" x14ac:dyDescent="0.25">
      <c r="A252" s="11" t="s">
        <v>318</v>
      </c>
      <c r="B252" s="12" t="s">
        <v>319</v>
      </c>
      <c r="C252" s="15">
        <v>83473071</v>
      </c>
      <c r="D252" s="15">
        <v>82876421.260000005</v>
      </c>
      <c r="E252" s="26">
        <f t="shared" si="6"/>
        <v>99.285218894126942</v>
      </c>
      <c r="F252" s="18">
        <f t="shared" si="7"/>
        <v>596649.73999999464</v>
      </c>
    </row>
    <row r="253" spans="1:6" ht="78.75" x14ac:dyDescent="0.25">
      <c r="A253" s="11" t="s">
        <v>11</v>
      </c>
      <c r="B253" s="12" t="s">
        <v>320</v>
      </c>
      <c r="C253" s="15">
        <v>69125338.659999996</v>
      </c>
      <c r="D253" s="15">
        <v>69125335.659999996</v>
      </c>
      <c r="E253" s="26">
        <f t="shared" si="6"/>
        <v>99.999995660057422</v>
      </c>
      <c r="F253" s="18">
        <f t="shared" si="7"/>
        <v>3</v>
      </c>
    </row>
    <row r="254" spans="1:6" ht="31.5" x14ac:dyDescent="0.25">
      <c r="A254" s="11" t="s">
        <v>13</v>
      </c>
      <c r="B254" s="12" t="s">
        <v>321</v>
      </c>
      <c r="C254" s="15">
        <v>69125338.659999996</v>
      </c>
      <c r="D254" s="15">
        <v>69125335.659999996</v>
      </c>
      <c r="E254" s="26">
        <f t="shared" si="6"/>
        <v>99.999995660057422</v>
      </c>
      <c r="F254" s="18">
        <f t="shared" si="7"/>
        <v>3</v>
      </c>
    </row>
    <row r="255" spans="1:6" ht="31.5" x14ac:dyDescent="0.25">
      <c r="A255" s="11" t="s">
        <v>15</v>
      </c>
      <c r="B255" s="12" t="s">
        <v>322</v>
      </c>
      <c r="C255" s="15">
        <v>51540470.340000004</v>
      </c>
      <c r="D255" s="15">
        <v>51540467.340000004</v>
      </c>
      <c r="E255" s="26">
        <f t="shared" si="6"/>
        <v>99.999994179331352</v>
      </c>
      <c r="F255" s="18">
        <f t="shared" si="7"/>
        <v>3</v>
      </c>
    </row>
    <row r="256" spans="1:6" ht="47.25" x14ac:dyDescent="0.25">
      <c r="A256" s="11" t="s">
        <v>17</v>
      </c>
      <c r="B256" s="12" t="s">
        <v>323</v>
      </c>
      <c r="C256" s="15">
        <v>2006057.25</v>
      </c>
      <c r="D256" s="15">
        <v>2006057.25</v>
      </c>
      <c r="E256" s="26">
        <f t="shared" si="6"/>
        <v>100</v>
      </c>
      <c r="F256" s="18">
        <f t="shared" si="7"/>
        <v>0</v>
      </c>
    </row>
    <row r="257" spans="1:6" ht="63" x14ac:dyDescent="0.25">
      <c r="A257" s="11" t="s">
        <v>19</v>
      </c>
      <c r="B257" s="12" t="s">
        <v>324</v>
      </c>
      <c r="C257" s="15">
        <v>15578811.07</v>
      </c>
      <c r="D257" s="15">
        <v>15578811.07</v>
      </c>
      <c r="E257" s="26">
        <f t="shared" si="6"/>
        <v>100</v>
      </c>
      <c r="F257" s="18">
        <f t="shared" si="7"/>
        <v>0</v>
      </c>
    </row>
    <row r="258" spans="1:6" ht="31.5" x14ac:dyDescent="0.25">
      <c r="A258" s="11" t="s">
        <v>29</v>
      </c>
      <c r="B258" s="12" t="s">
        <v>325</v>
      </c>
      <c r="C258" s="15">
        <v>4426987.1500000004</v>
      </c>
      <c r="D258" s="15">
        <v>3830340.41</v>
      </c>
      <c r="E258" s="26">
        <f t="shared" ref="E258:E321" si="8">D258/C258*100</f>
        <v>86.522510235883558</v>
      </c>
      <c r="F258" s="18">
        <f t="shared" ref="F258:F321" si="9">C258-D258</f>
        <v>596646.74000000022</v>
      </c>
    </row>
    <row r="259" spans="1:6" ht="47.25" x14ac:dyDescent="0.25">
      <c r="A259" s="11" t="s">
        <v>31</v>
      </c>
      <c r="B259" s="12" t="s">
        <v>326</v>
      </c>
      <c r="C259" s="15">
        <v>4426987.1500000004</v>
      </c>
      <c r="D259" s="15">
        <v>3830340.41</v>
      </c>
      <c r="E259" s="26">
        <f t="shared" si="8"/>
        <v>86.522510235883558</v>
      </c>
      <c r="F259" s="18">
        <f t="shared" si="9"/>
        <v>596646.74000000022</v>
      </c>
    </row>
    <row r="260" spans="1:6" ht="31.5" x14ac:dyDescent="0.25">
      <c r="A260" s="11" t="s">
        <v>33</v>
      </c>
      <c r="B260" s="12" t="s">
        <v>327</v>
      </c>
      <c r="C260" s="15">
        <v>1833649.43</v>
      </c>
      <c r="D260" s="15">
        <v>1725581.89</v>
      </c>
      <c r="E260" s="26">
        <f t="shared" si="8"/>
        <v>94.106423058196015</v>
      </c>
      <c r="F260" s="18">
        <f t="shared" si="9"/>
        <v>108067.54000000004</v>
      </c>
    </row>
    <row r="261" spans="1:6" ht="15.75" x14ac:dyDescent="0.25">
      <c r="A261" s="11" t="s">
        <v>35</v>
      </c>
      <c r="B261" s="13" t="s">
        <v>328</v>
      </c>
      <c r="C261" s="15">
        <v>1262181.6499999999</v>
      </c>
      <c r="D261" s="15">
        <v>1134597.69</v>
      </c>
      <c r="E261" s="26">
        <f t="shared" si="8"/>
        <v>89.89179093199462</v>
      </c>
      <c r="F261" s="18">
        <f t="shared" si="9"/>
        <v>127583.95999999996</v>
      </c>
    </row>
    <row r="262" spans="1:6" ht="15.75" x14ac:dyDescent="0.25">
      <c r="A262" s="11" t="s">
        <v>55</v>
      </c>
      <c r="B262" s="12" t="s">
        <v>329</v>
      </c>
      <c r="C262" s="15">
        <v>1331156.07</v>
      </c>
      <c r="D262" s="15">
        <v>970160.83</v>
      </c>
      <c r="E262" s="26">
        <f t="shared" si="8"/>
        <v>72.881073216305879</v>
      </c>
      <c r="F262" s="18">
        <f t="shared" si="9"/>
        <v>360995.24000000011</v>
      </c>
    </row>
    <row r="263" spans="1:6" ht="31.5" x14ac:dyDescent="0.25">
      <c r="A263" s="11" t="s">
        <v>37</v>
      </c>
      <c r="B263" s="12" t="s">
        <v>330</v>
      </c>
      <c r="C263" s="15">
        <v>98321.57</v>
      </c>
      <c r="D263" s="15">
        <v>98321.57</v>
      </c>
      <c r="E263" s="26">
        <f t="shared" si="8"/>
        <v>100</v>
      </c>
      <c r="F263" s="18">
        <f t="shared" si="9"/>
        <v>0</v>
      </c>
    </row>
    <row r="264" spans="1:6" ht="31.5" x14ac:dyDescent="0.25">
      <c r="A264" s="11" t="s">
        <v>58</v>
      </c>
      <c r="B264" s="12" t="s">
        <v>331</v>
      </c>
      <c r="C264" s="15">
        <v>98321.57</v>
      </c>
      <c r="D264" s="15">
        <v>98321.57</v>
      </c>
      <c r="E264" s="26">
        <f t="shared" si="8"/>
        <v>100</v>
      </c>
      <c r="F264" s="18">
        <f t="shared" si="9"/>
        <v>0</v>
      </c>
    </row>
    <row r="265" spans="1:6" ht="47.25" x14ac:dyDescent="0.25">
      <c r="A265" s="11" t="s">
        <v>60</v>
      </c>
      <c r="B265" s="12" t="s">
        <v>332</v>
      </c>
      <c r="C265" s="15">
        <v>98321.57</v>
      </c>
      <c r="D265" s="15">
        <v>98321.57</v>
      </c>
      <c r="E265" s="26">
        <f t="shared" si="8"/>
        <v>100</v>
      </c>
      <c r="F265" s="18">
        <f t="shared" si="9"/>
        <v>0</v>
      </c>
    </row>
    <row r="266" spans="1:6" ht="47.25" x14ac:dyDescent="0.25">
      <c r="A266" s="11" t="s">
        <v>120</v>
      </c>
      <c r="B266" s="12" t="s">
        <v>333</v>
      </c>
      <c r="C266" s="15">
        <v>8782979</v>
      </c>
      <c r="D266" s="15">
        <v>8782979</v>
      </c>
      <c r="E266" s="26">
        <f t="shared" si="8"/>
        <v>100</v>
      </c>
      <c r="F266" s="18">
        <f t="shared" si="9"/>
        <v>0</v>
      </c>
    </row>
    <row r="267" spans="1:6" ht="15.75" x14ac:dyDescent="0.25">
      <c r="A267" s="11" t="s">
        <v>185</v>
      </c>
      <c r="B267" s="12" t="s">
        <v>334</v>
      </c>
      <c r="C267" s="15">
        <v>8782979</v>
      </c>
      <c r="D267" s="15">
        <v>8782979</v>
      </c>
      <c r="E267" s="26">
        <f t="shared" si="8"/>
        <v>100</v>
      </c>
      <c r="F267" s="18">
        <f t="shared" si="9"/>
        <v>0</v>
      </c>
    </row>
    <row r="268" spans="1:6" ht="78.75" x14ac:dyDescent="0.25">
      <c r="A268" s="11" t="s">
        <v>280</v>
      </c>
      <c r="B268" s="12" t="s">
        <v>335</v>
      </c>
      <c r="C268" s="15">
        <v>8782979</v>
      </c>
      <c r="D268" s="15">
        <v>8782979</v>
      </c>
      <c r="E268" s="26">
        <f t="shared" si="8"/>
        <v>100</v>
      </c>
      <c r="F268" s="18">
        <f t="shared" si="9"/>
        <v>0</v>
      </c>
    </row>
    <row r="269" spans="1:6" ht="15.75" x14ac:dyDescent="0.25">
      <c r="A269" s="11" t="s">
        <v>38</v>
      </c>
      <c r="B269" s="12" t="s">
        <v>336</v>
      </c>
      <c r="C269" s="15">
        <v>1039444.62</v>
      </c>
      <c r="D269" s="15">
        <v>1039444.62</v>
      </c>
      <c r="E269" s="26">
        <f t="shared" si="8"/>
        <v>100</v>
      </c>
      <c r="F269" s="18">
        <f t="shared" si="9"/>
        <v>0</v>
      </c>
    </row>
    <row r="270" spans="1:6" ht="15.75" x14ac:dyDescent="0.25">
      <c r="A270" s="11" t="s">
        <v>69</v>
      </c>
      <c r="B270" s="12" t="s">
        <v>337</v>
      </c>
      <c r="C270" s="15">
        <v>932080.62</v>
      </c>
      <c r="D270" s="15">
        <v>932080.62</v>
      </c>
      <c r="E270" s="26">
        <f t="shared" si="8"/>
        <v>100</v>
      </c>
      <c r="F270" s="18">
        <f t="shared" si="9"/>
        <v>0</v>
      </c>
    </row>
    <row r="271" spans="1:6" ht="47.25" x14ac:dyDescent="0.25">
      <c r="A271" s="11" t="s">
        <v>71</v>
      </c>
      <c r="B271" s="12" t="s">
        <v>338</v>
      </c>
      <c r="C271" s="15">
        <v>932080.62</v>
      </c>
      <c r="D271" s="15">
        <v>932080.62</v>
      </c>
      <c r="E271" s="26">
        <f t="shared" si="8"/>
        <v>100</v>
      </c>
      <c r="F271" s="18">
        <f t="shared" si="9"/>
        <v>0</v>
      </c>
    </row>
    <row r="272" spans="1:6" ht="15.75" x14ac:dyDescent="0.25">
      <c r="A272" s="11" t="s">
        <v>40</v>
      </c>
      <c r="B272" s="12" t="s">
        <v>339</v>
      </c>
      <c r="C272" s="15">
        <v>107364</v>
      </c>
      <c r="D272" s="15">
        <v>107364</v>
      </c>
      <c r="E272" s="26">
        <f t="shared" si="8"/>
        <v>100</v>
      </c>
      <c r="F272" s="18">
        <f t="shared" si="9"/>
        <v>0</v>
      </c>
    </row>
    <row r="273" spans="1:6" ht="31.5" x14ac:dyDescent="0.25">
      <c r="A273" s="11" t="s">
        <v>74</v>
      </c>
      <c r="B273" s="12" t="s">
        <v>340</v>
      </c>
      <c r="C273" s="15">
        <v>96364</v>
      </c>
      <c r="D273" s="15">
        <v>96364</v>
      </c>
      <c r="E273" s="26">
        <f t="shared" si="8"/>
        <v>100</v>
      </c>
      <c r="F273" s="18">
        <f t="shared" si="9"/>
        <v>0</v>
      </c>
    </row>
    <row r="274" spans="1:6" ht="15.75" x14ac:dyDescent="0.25">
      <c r="A274" s="11" t="s">
        <v>76</v>
      </c>
      <c r="B274" s="12" t="s">
        <v>341</v>
      </c>
      <c r="C274" s="15">
        <v>11000</v>
      </c>
      <c r="D274" s="15">
        <v>11000</v>
      </c>
      <c r="E274" s="26">
        <f t="shared" si="8"/>
        <v>100</v>
      </c>
      <c r="F274" s="18">
        <f t="shared" si="9"/>
        <v>0</v>
      </c>
    </row>
    <row r="275" spans="1:6" ht="15.75" x14ac:dyDescent="0.25">
      <c r="A275" s="10" t="s">
        <v>342</v>
      </c>
      <c r="B275" s="14" t="s">
        <v>343</v>
      </c>
      <c r="C275" s="16">
        <v>268585755.56999999</v>
      </c>
      <c r="D275" s="16">
        <v>268543879.02999997</v>
      </c>
      <c r="E275" s="25">
        <f t="shared" si="8"/>
        <v>99.984408503008225</v>
      </c>
      <c r="F275" s="23">
        <f t="shared" si="9"/>
        <v>41876.540000021458</v>
      </c>
    </row>
    <row r="276" spans="1:6" ht="15.75" x14ac:dyDescent="0.25">
      <c r="A276" s="11" t="s">
        <v>344</v>
      </c>
      <c r="B276" s="12" t="s">
        <v>345</v>
      </c>
      <c r="C276" s="15">
        <v>181522332.78999999</v>
      </c>
      <c r="D276" s="15">
        <v>181480456.25</v>
      </c>
      <c r="E276" s="26">
        <f t="shared" si="8"/>
        <v>99.976930364789638</v>
      </c>
      <c r="F276" s="18">
        <f t="shared" si="9"/>
        <v>41876.539999991655</v>
      </c>
    </row>
    <row r="277" spans="1:6" ht="47.25" x14ac:dyDescent="0.25">
      <c r="A277" s="11" t="s">
        <v>120</v>
      </c>
      <c r="B277" s="12" t="s">
        <v>346</v>
      </c>
      <c r="C277" s="15">
        <v>181522332.78999999</v>
      </c>
      <c r="D277" s="15">
        <v>181480456.25</v>
      </c>
      <c r="E277" s="26">
        <f t="shared" si="8"/>
        <v>99.976930364789638</v>
      </c>
      <c r="F277" s="18">
        <f t="shared" si="9"/>
        <v>41876.539999991655</v>
      </c>
    </row>
    <row r="278" spans="1:6" ht="15.75" x14ac:dyDescent="0.25">
      <c r="A278" s="11" t="s">
        <v>185</v>
      </c>
      <c r="B278" s="12" t="s">
        <v>347</v>
      </c>
      <c r="C278" s="15">
        <v>133637008.47</v>
      </c>
      <c r="D278" s="15">
        <v>133595131.93000001</v>
      </c>
      <c r="E278" s="26">
        <f t="shared" si="8"/>
        <v>99.968663964810773</v>
      </c>
      <c r="F278" s="18">
        <f t="shared" si="9"/>
        <v>41876.539999991655</v>
      </c>
    </row>
    <row r="279" spans="1:6" ht="78.75" x14ac:dyDescent="0.25">
      <c r="A279" s="11" t="s">
        <v>280</v>
      </c>
      <c r="B279" s="12" t="s">
        <v>348</v>
      </c>
      <c r="C279" s="15">
        <v>124769929.25</v>
      </c>
      <c r="D279" s="15">
        <v>124769929.25</v>
      </c>
      <c r="E279" s="26">
        <f t="shared" si="8"/>
        <v>100</v>
      </c>
      <c r="F279" s="18">
        <f t="shared" si="9"/>
        <v>0</v>
      </c>
    </row>
    <row r="280" spans="1:6" ht="31.5" x14ac:dyDescent="0.25">
      <c r="A280" s="11" t="s">
        <v>187</v>
      </c>
      <c r="B280" s="12" t="s">
        <v>349</v>
      </c>
      <c r="C280" s="15">
        <v>8867079.2200000007</v>
      </c>
      <c r="D280" s="15">
        <v>8825202.6799999997</v>
      </c>
      <c r="E280" s="26">
        <f t="shared" si="8"/>
        <v>99.527730169529249</v>
      </c>
      <c r="F280" s="18">
        <f t="shared" si="9"/>
        <v>41876.540000000969</v>
      </c>
    </row>
    <row r="281" spans="1:6" ht="15.75" x14ac:dyDescent="0.25">
      <c r="A281" s="11" t="s">
        <v>289</v>
      </c>
      <c r="B281" s="12" t="s">
        <v>350</v>
      </c>
      <c r="C281" s="15">
        <v>47885324.32</v>
      </c>
      <c r="D281" s="15">
        <v>47885324.32</v>
      </c>
      <c r="E281" s="26">
        <f t="shared" si="8"/>
        <v>100</v>
      </c>
      <c r="F281" s="18">
        <f t="shared" si="9"/>
        <v>0</v>
      </c>
    </row>
    <row r="282" spans="1:6" ht="78.75" x14ac:dyDescent="0.25">
      <c r="A282" s="11" t="s">
        <v>291</v>
      </c>
      <c r="B282" s="12" t="s">
        <v>351</v>
      </c>
      <c r="C282" s="15">
        <v>42965834.619999997</v>
      </c>
      <c r="D282" s="15">
        <v>42965834.619999997</v>
      </c>
      <c r="E282" s="26">
        <f t="shared" si="8"/>
        <v>100</v>
      </c>
      <c r="F282" s="18">
        <f t="shared" si="9"/>
        <v>0</v>
      </c>
    </row>
    <row r="283" spans="1:6" ht="31.5" x14ac:dyDescent="0.25">
      <c r="A283" s="11" t="s">
        <v>293</v>
      </c>
      <c r="B283" s="12" t="s">
        <v>352</v>
      </c>
      <c r="C283" s="15">
        <v>4919489.7</v>
      </c>
      <c r="D283" s="15">
        <v>4919489.7</v>
      </c>
      <c r="E283" s="26">
        <f t="shared" si="8"/>
        <v>100</v>
      </c>
      <c r="F283" s="18">
        <f t="shared" si="9"/>
        <v>0</v>
      </c>
    </row>
    <row r="284" spans="1:6" ht="31.5" x14ac:dyDescent="0.25">
      <c r="A284" s="11" t="s">
        <v>353</v>
      </c>
      <c r="B284" s="12" t="s">
        <v>354</v>
      </c>
      <c r="C284" s="15">
        <v>87063422.780000001</v>
      </c>
      <c r="D284" s="15">
        <v>87063422.780000001</v>
      </c>
      <c r="E284" s="26">
        <f t="shared" si="8"/>
        <v>100</v>
      </c>
      <c r="F284" s="18">
        <f t="shared" si="9"/>
        <v>0</v>
      </c>
    </row>
    <row r="285" spans="1:6" ht="78.75" x14ac:dyDescent="0.25">
      <c r="A285" s="11" t="s">
        <v>11</v>
      </c>
      <c r="B285" s="12" t="s">
        <v>355</v>
      </c>
      <c r="C285" s="15">
        <v>20812692.48</v>
      </c>
      <c r="D285" s="15">
        <v>20812692.48</v>
      </c>
      <c r="E285" s="26">
        <f t="shared" si="8"/>
        <v>100</v>
      </c>
      <c r="F285" s="18">
        <f t="shared" si="9"/>
        <v>0</v>
      </c>
    </row>
    <row r="286" spans="1:6" ht="31.5" x14ac:dyDescent="0.25">
      <c r="A286" s="11" t="s">
        <v>13</v>
      </c>
      <c r="B286" s="12" t="s">
        <v>356</v>
      </c>
      <c r="C286" s="15">
        <v>20812692.48</v>
      </c>
      <c r="D286" s="15">
        <v>20812692.48</v>
      </c>
      <c r="E286" s="26">
        <f t="shared" si="8"/>
        <v>100</v>
      </c>
      <c r="F286" s="18">
        <f t="shared" si="9"/>
        <v>0</v>
      </c>
    </row>
    <row r="287" spans="1:6" ht="31.5" x14ac:dyDescent="0.25">
      <c r="A287" s="11" t="s">
        <v>15</v>
      </c>
      <c r="B287" s="12" t="s">
        <v>357</v>
      </c>
      <c r="C287" s="15">
        <v>15832494.35</v>
      </c>
      <c r="D287" s="15">
        <v>15832494.35</v>
      </c>
      <c r="E287" s="26">
        <f t="shared" si="8"/>
        <v>100</v>
      </c>
      <c r="F287" s="18">
        <f t="shared" si="9"/>
        <v>0</v>
      </c>
    </row>
    <row r="288" spans="1:6" ht="47.25" x14ac:dyDescent="0.25">
      <c r="A288" s="11" t="s">
        <v>17</v>
      </c>
      <c r="B288" s="12" t="s">
        <v>358</v>
      </c>
      <c r="C288" s="15">
        <v>265763.7</v>
      </c>
      <c r="D288" s="15">
        <v>265763.7</v>
      </c>
      <c r="E288" s="26">
        <f t="shared" si="8"/>
        <v>100</v>
      </c>
      <c r="F288" s="18">
        <f t="shared" si="9"/>
        <v>0</v>
      </c>
    </row>
    <row r="289" spans="1:6" ht="63" x14ac:dyDescent="0.25">
      <c r="A289" s="11" t="s">
        <v>19</v>
      </c>
      <c r="B289" s="12" t="s">
        <v>359</v>
      </c>
      <c r="C289" s="15">
        <v>4714434.43</v>
      </c>
      <c r="D289" s="15">
        <v>4714434.43</v>
      </c>
      <c r="E289" s="26">
        <f t="shared" si="8"/>
        <v>100</v>
      </c>
      <c r="F289" s="18">
        <f t="shared" si="9"/>
        <v>0</v>
      </c>
    </row>
    <row r="290" spans="1:6" ht="31.5" x14ac:dyDescent="0.25">
      <c r="A290" s="11" t="s">
        <v>29</v>
      </c>
      <c r="B290" s="12" t="s">
        <v>360</v>
      </c>
      <c r="C290" s="15">
        <v>3216157.48</v>
      </c>
      <c r="D290" s="15">
        <v>3216157.48</v>
      </c>
      <c r="E290" s="26">
        <f t="shared" si="8"/>
        <v>100</v>
      </c>
      <c r="F290" s="18">
        <f t="shared" si="9"/>
        <v>0</v>
      </c>
    </row>
    <row r="291" spans="1:6" ht="47.25" x14ac:dyDescent="0.25">
      <c r="A291" s="11" t="s">
        <v>31</v>
      </c>
      <c r="B291" s="12" t="s">
        <v>361</v>
      </c>
      <c r="C291" s="15">
        <v>3216157.48</v>
      </c>
      <c r="D291" s="15">
        <v>3216157.48</v>
      </c>
      <c r="E291" s="26">
        <f t="shared" si="8"/>
        <v>100</v>
      </c>
      <c r="F291" s="18">
        <f t="shared" si="9"/>
        <v>0</v>
      </c>
    </row>
    <row r="292" spans="1:6" ht="31.5" x14ac:dyDescent="0.25">
      <c r="A292" s="11" t="s">
        <v>33</v>
      </c>
      <c r="B292" s="12" t="s">
        <v>362</v>
      </c>
      <c r="C292" s="15">
        <v>1650013.56</v>
      </c>
      <c r="D292" s="15">
        <v>1650013.56</v>
      </c>
      <c r="E292" s="26">
        <f t="shared" si="8"/>
        <v>100</v>
      </c>
      <c r="F292" s="18">
        <f t="shared" si="9"/>
        <v>0</v>
      </c>
    </row>
    <row r="293" spans="1:6" ht="15.75" x14ac:dyDescent="0.25">
      <c r="A293" s="11" t="s">
        <v>35</v>
      </c>
      <c r="B293" s="12" t="s">
        <v>363</v>
      </c>
      <c r="C293" s="15">
        <v>925141.43</v>
      </c>
      <c r="D293" s="15">
        <v>925141.43</v>
      </c>
      <c r="E293" s="26">
        <f t="shared" si="8"/>
        <v>100</v>
      </c>
      <c r="F293" s="18">
        <f t="shared" si="9"/>
        <v>0</v>
      </c>
    </row>
    <row r="294" spans="1:6" ht="15.75" x14ac:dyDescent="0.25">
      <c r="A294" s="11" t="s">
        <v>55</v>
      </c>
      <c r="B294" s="12" t="s">
        <v>364</v>
      </c>
      <c r="C294" s="15">
        <v>641002.49</v>
      </c>
      <c r="D294" s="15">
        <v>641002.49</v>
      </c>
      <c r="E294" s="26">
        <f t="shared" si="8"/>
        <v>100</v>
      </c>
      <c r="F294" s="18">
        <f t="shared" si="9"/>
        <v>0</v>
      </c>
    </row>
    <row r="295" spans="1:6" ht="31.5" x14ac:dyDescent="0.25">
      <c r="A295" s="11" t="s">
        <v>37</v>
      </c>
      <c r="B295" s="12" t="s">
        <v>365</v>
      </c>
      <c r="C295" s="15">
        <v>80263.67</v>
      </c>
      <c r="D295" s="15">
        <v>80263.67</v>
      </c>
      <c r="E295" s="26">
        <f t="shared" si="8"/>
        <v>100</v>
      </c>
      <c r="F295" s="18">
        <f t="shared" si="9"/>
        <v>0</v>
      </c>
    </row>
    <row r="296" spans="1:6" ht="31.5" x14ac:dyDescent="0.25">
      <c r="A296" s="11" t="s">
        <v>58</v>
      </c>
      <c r="B296" s="12" t="s">
        <v>366</v>
      </c>
      <c r="C296" s="15">
        <v>80263.67</v>
      </c>
      <c r="D296" s="15">
        <v>80263.67</v>
      </c>
      <c r="E296" s="26">
        <f t="shared" si="8"/>
        <v>100</v>
      </c>
      <c r="F296" s="18">
        <f t="shared" si="9"/>
        <v>0</v>
      </c>
    </row>
    <row r="297" spans="1:6" ht="47.25" x14ac:dyDescent="0.25">
      <c r="A297" s="11" t="s">
        <v>60</v>
      </c>
      <c r="B297" s="12" t="s">
        <v>367</v>
      </c>
      <c r="C297" s="15">
        <v>80263.67</v>
      </c>
      <c r="D297" s="15">
        <v>80263.67</v>
      </c>
      <c r="E297" s="26">
        <f t="shared" si="8"/>
        <v>100</v>
      </c>
      <c r="F297" s="18">
        <f t="shared" si="9"/>
        <v>0</v>
      </c>
    </row>
    <row r="298" spans="1:6" ht="47.25" x14ac:dyDescent="0.25">
      <c r="A298" s="11" t="s">
        <v>120</v>
      </c>
      <c r="B298" s="12" t="s">
        <v>368</v>
      </c>
      <c r="C298" s="15">
        <v>62951405.149999999</v>
      </c>
      <c r="D298" s="15">
        <v>62951405.149999999</v>
      </c>
      <c r="E298" s="26">
        <f t="shared" si="8"/>
        <v>100</v>
      </c>
      <c r="F298" s="18">
        <f t="shared" si="9"/>
        <v>0</v>
      </c>
    </row>
    <row r="299" spans="1:6" ht="15.75" x14ac:dyDescent="0.25">
      <c r="A299" s="11" t="s">
        <v>185</v>
      </c>
      <c r="B299" s="12" t="s">
        <v>369</v>
      </c>
      <c r="C299" s="15">
        <v>62951405.149999999</v>
      </c>
      <c r="D299" s="15">
        <v>62951405.149999999</v>
      </c>
      <c r="E299" s="26">
        <f t="shared" si="8"/>
        <v>100</v>
      </c>
      <c r="F299" s="18">
        <f t="shared" si="9"/>
        <v>0</v>
      </c>
    </row>
    <row r="300" spans="1:6" ht="78.75" x14ac:dyDescent="0.25">
      <c r="A300" s="11" t="s">
        <v>280</v>
      </c>
      <c r="B300" s="12" t="s">
        <v>370</v>
      </c>
      <c r="C300" s="15">
        <v>61903349.649999999</v>
      </c>
      <c r="D300" s="15">
        <v>61903349.649999999</v>
      </c>
      <c r="E300" s="26">
        <f t="shared" si="8"/>
        <v>100</v>
      </c>
      <c r="F300" s="18">
        <f t="shared" si="9"/>
        <v>0</v>
      </c>
    </row>
    <row r="301" spans="1:6" ht="31.5" x14ac:dyDescent="0.25">
      <c r="A301" s="11" t="s">
        <v>187</v>
      </c>
      <c r="B301" s="12" t="s">
        <v>371</v>
      </c>
      <c r="C301" s="15">
        <v>1048055.5</v>
      </c>
      <c r="D301" s="15">
        <v>1048055.5</v>
      </c>
      <c r="E301" s="26">
        <f t="shared" si="8"/>
        <v>100</v>
      </c>
      <c r="F301" s="18">
        <f t="shared" si="9"/>
        <v>0</v>
      </c>
    </row>
    <row r="302" spans="1:6" ht="15.75" x14ac:dyDescent="0.25">
      <c r="A302" s="11" t="s">
        <v>38</v>
      </c>
      <c r="B302" s="12" t="s">
        <v>372</v>
      </c>
      <c r="C302" s="15">
        <v>2904</v>
      </c>
      <c r="D302" s="15">
        <v>2904</v>
      </c>
      <c r="E302" s="26">
        <f t="shared" si="8"/>
        <v>100</v>
      </c>
      <c r="F302" s="18">
        <f t="shared" si="9"/>
        <v>0</v>
      </c>
    </row>
    <row r="303" spans="1:6" ht="15.75" x14ac:dyDescent="0.25">
      <c r="A303" s="11" t="s">
        <v>40</v>
      </c>
      <c r="B303" s="12" t="s">
        <v>373</v>
      </c>
      <c r="C303" s="15">
        <v>2904</v>
      </c>
      <c r="D303" s="15">
        <v>2904</v>
      </c>
      <c r="E303" s="26">
        <f t="shared" si="8"/>
        <v>100</v>
      </c>
      <c r="F303" s="18">
        <f t="shared" si="9"/>
        <v>0</v>
      </c>
    </row>
    <row r="304" spans="1:6" ht="31.5" x14ac:dyDescent="0.25">
      <c r="A304" s="11" t="s">
        <v>74</v>
      </c>
      <c r="B304" s="12" t="s">
        <v>374</v>
      </c>
      <c r="C304" s="15">
        <v>1710</v>
      </c>
      <c r="D304" s="15">
        <v>1710</v>
      </c>
      <c r="E304" s="26">
        <f t="shared" si="8"/>
        <v>100</v>
      </c>
      <c r="F304" s="18">
        <f t="shared" si="9"/>
        <v>0</v>
      </c>
    </row>
    <row r="305" spans="1:6" ht="15.75" x14ac:dyDescent="0.25">
      <c r="A305" s="11" t="s">
        <v>76</v>
      </c>
      <c r="B305" s="12" t="s">
        <v>375</v>
      </c>
      <c r="C305" s="15">
        <v>1194</v>
      </c>
      <c r="D305" s="15">
        <v>1194</v>
      </c>
      <c r="E305" s="26">
        <f t="shared" si="8"/>
        <v>100</v>
      </c>
      <c r="F305" s="18">
        <f t="shared" si="9"/>
        <v>0</v>
      </c>
    </row>
    <row r="306" spans="1:6" ht="15.75" x14ac:dyDescent="0.25">
      <c r="A306" s="10" t="s">
        <v>376</v>
      </c>
      <c r="B306" s="14" t="s">
        <v>377</v>
      </c>
      <c r="C306" s="16">
        <v>137022827.19</v>
      </c>
      <c r="D306" s="16">
        <v>134447684.34</v>
      </c>
      <c r="E306" s="25">
        <f t="shared" si="8"/>
        <v>98.120646827386494</v>
      </c>
      <c r="F306" s="23">
        <f t="shared" si="9"/>
        <v>2575142.849999994</v>
      </c>
    </row>
    <row r="307" spans="1:6" ht="15.75" x14ac:dyDescent="0.25">
      <c r="A307" s="11" t="s">
        <v>378</v>
      </c>
      <c r="B307" s="12" t="s">
        <v>379</v>
      </c>
      <c r="C307" s="15">
        <v>22112583.5</v>
      </c>
      <c r="D307" s="15">
        <v>22112583.5</v>
      </c>
      <c r="E307" s="26">
        <f t="shared" si="8"/>
        <v>100</v>
      </c>
      <c r="F307" s="18">
        <f t="shared" si="9"/>
        <v>0</v>
      </c>
    </row>
    <row r="308" spans="1:6" ht="31.5" x14ac:dyDescent="0.25">
      <c r="A308" s="11" t="s">
        <v>37</v>
      </c>
      <c r="B308" s="12" t="s">
        <v>380</v>
      </c>
      <c r="C308" s="15">
        <v>22112583.5</v>
      </c>
      <c r="D308" s="15">
        <v>22112583.5</v>
      </c>
      <c r="E308" s="26">
        <f t="shared" si="8"/>
        <v>100</v>
      </c>
      <c r="F308" s="18">
        <f t="shared" si="9"/>
        <v>0</v>
      </c>
    </row>
    <row r="309" spans="1:6" ht="31.5" x14ac:dyDescent="0.25">
      <c r="A309" s="11" t="s">
        <v>58</v>
      </c>
      <c r="B309" s="13" t="s">
        <v>381</v>
      </c>
      <c r="C309" s="15">
        <v>22112583.5</v>
      </c>
      <c r="D309" s="15">
        <v>22112583.5</v>
      </c>
      <c r="E309" s="26">
        <f t="shared" si="8"/>
        <v>100</v>
      </c>
      <c r="F309" s="18">
        <f t="shared" si="9"/>
        <v>0</v>
      </c>
    </row>
    <row r="310" spans="1:6" ht="47.25" x14ac:dyDescent="0.25">
      <c r="A310" s="11" t="s">
        <v>60</v>
      </c>
      <c r="B310" s="12" t="s">
        <v>382</v>
      </c>
      <c r="C310" s="15">
        <v>22112583.5</v>
      </c>
      <c r="D310" s="15">
        <v>22112583.5</v>
      </c>
      <c r="E310" s="26">
        <f t="shared" si="8"/>
        <v>100</v>
      </c>
      <c r="F310" s="18">
        <f t="shared" si="9"/>
        <v>0</v>
      </c>
    </row>
    <row r="311" spans="1:6" ht="15.75" x14ac:dyDescent="0.25">
      <c r="A311" s="11" t="s">
        <v>383</v>
      </c>
      <c r="B311" s="12" t="s">
        <v>384</v>
      </c>
      <c r="C311" s="15">
        <v>16228084</v>
      </c>
      <c r="D311" s="15">
        <v>13654565.439999999</v>
      </c>
      <c r="E311" s="26">
        <f t="shared" si="8"/>
        <v>84.141574815609772</v>
      </c>
      <c r="F311" s="18">
        <f t="shared" si="9"/>
        <v>2573518.5600000005</v>
      </c>
    </row>
    <row r="312" spans="1:6" ht="78.75" x14ac:dyDescent="0.25">
      <c r="A312" s="11" t="s">
        <v>11</v>
      </c>
      <c r="B312" s="12" t="s">
        <v>385</v>
      </c>
      <c r="C312" s="15">
        <v>8014252</v>
      </c>
      <c r="D312" s="15">
        <v>7290755.4400000004</v>
      </c>
      <c r="E312" s="26">
        <f t="shared" si="8"/>
        <v>90.972375712667883</v>
      </c>
      <c r="F312" s="18">
        <f t="shared" si="9"/>
        <v>723496.55999999959</v>
      </c>
    </row>
    <row r="313" spans="1:6" ht="31.5" x14ac:dyDescent="0.25">
      <c r="A313" s="11" t="s">
        <v>137</v>
      </c>
      <c r="B313" s="12" t="s">
        <v>386</v>
      </c>
      <c r="C313" s="15">
        <v>8014252</v>
      </c>
      <c r="D313" s="15">
        <v>7290755.4400000004</v>
      </c>
      <c r="E313" s="26">
        <f t="shared" si="8"/>
        <v>90.972375712667883</v>
      </c>
      <c r="F313" s="18">
        <f t="shared" si="9"/>
        <v>723496.55999999959</v>
      </c>
    </row>
    <row r="314" spans="1:6" ht="31.5" x14ac:dyDescent="0.25">
      <c r="A314" s="11" t="s">
        <v>141</v>
      </c>
      <c r="B314" s="12" t="s">
        <v>387</v>
      </c>
      <c r="C314" s="15">
        <v>8014252</v>
      </c>
      <c r="D314" s="15">
        <v>7290755.4400000004</v>
      </c>
      <c r="E314" s="26">
        <f t="shared" si="8"/>
        <v>90.972375712667883</v>
      </c>
      <c r="F314" s="18">
        <f t="shared" si="9"/>
        <v>723496.55999999959</v>
      </c>
    </row>
    <row r="315" spans="1:6" ht="31.5" x14ac:dyDescent="0.25">
      <c r="A315" s="11" t="s">
        <v>37</v>
      </c>
      <c r="B315" s="12" t="s">
        <v>388</v>
      </c>
      <c r="C315" s="15">
        <v>8213832</v>
      </c>
      <c r="D315" s="15">
        <v>6363810</v>
      </c>
      <c r="E315" s="26">
        <f t="shared" si="8"/>
        <v>77.476748976604341</v>
      </c>
      <c r="F315" s="18">
        <f t="shared" si="9"/>
        <v>1850022</v>
      </c>
    </row>
    <row r="316" spans="1:6" ht="31.5" x14ac:dyDescent="0.25">
      <c r="A316" s="11" t="s">
        <v>58</v>
      </c>
      <c r="B316" s="12" t="s">
        <v>389</v>
      </c>
      <c r="C316" s="15">
        <v>8213832</v>
      </c>
      <c r="D316" s="15">
        <v>6363810</v>
      </c>
      <c r="E316" s="26">
        <f t="shared" si="8"/>
        <v>77.476748976604341</v>
      </c>
      <c r="F316" s="18">
        <f t="shared" si="9"/>
        <v>1850022</v>
      </c>
    </row>
    <row r="317" spans="1:6" ht="47.25" x14ac:dyDescent="0.25">
      <c r="A317" s="11" t="s">
        <v>60</v>
      </c>
      <c r="B317" s="12" t="s">
        <v>390</v>
      </c>
      <c r="C317" s="15">
        <v>8213832</v>
      </c>
      <c r="D317" s="15">
        <v>6363810</v>
      </c>
      <c r="E317" s="26">
        <f t="shared" si="8"/>
        <v>77.476748976604341</v>
      </c>
      <c r="F317" s="18">
        <f t="shared" si="9"/>
        <v>1850022</v>
      </c>
    </row>
    <row r="318" spans="1:6" ht="15.75" x14ac:dyDescent="0.25">
      <c r="A318" s="11" t="s">
        <v>391</v>
      </c>
      <c r="B318" s="12" t="s">
        <v>392</v>
      </c>
      <c r="C318" s="15">
        <v>98682159.689999998</v>
      </c>
      <c r="D318" s="15">
        <v>98680535.400000006</v>
      </c>
      <c r="E318" s="26">
        <f t="shared" si="8"/>
        <v>99.998354018593545</v>
      </c>
      <c r="F318" s="18">
        <f t="shared" si="9"/>
        <v>1624.2899999916553</v>
      </c>
    </row>
    <row r="319" spans="1:6" ht="31.5" x14ac:dyDescent="0.25">
      <c r="A319" s="11" t="s">
        <v>29</v>
      </c>
      <c r="B319" s="12" t="s">
        <v>393</v>
      </c>
      <c r="C319" s="15">
        <v>499482.65</v>
      </c>
      <c r="D319" s="15">
        <v>497858.36</v>
      </c>
      <c r="E319" s="26">
        <f t="shared" si="8"/>
        <v>99.674805521272859</v>
      </c>
      <c r="F319" s="18">
        <f t="shared" si="9"/>
        <v>1624.2900000000373</v>
      </c>
    </row>
    <row r="320" spans="1:6" ht="47.25" x14ac:dyDescent="0.25">
      <c r="A320" s="11" t="s">
        <v>31</v>
      </c>
      <c r="B320" s="12" t="s">
        <v>394</v>
      </c>
      <c r="C320" s="15">
        <v>499482.65</v>
      </c>
      <c r="D320" s="15">
        <v>497858.36</v>
      </c>
      <c r="E320" s="26">
        <f t="shared" si="8"/>
        <v>99.674805521272859</v>
      </c>
      <c r="F320" s="18">
        <f t="shared" si="9"/>
        <v>1624.2900000000373</v>
      </c>
    </row>
    <row r="321" spans="1:6" ht="15.75" x14ac:dyDescent="0.25">
      <c r="A321" s="11" t="s">
        <v>35</v>
      </c>
      <c r="B321" s="12" t="s">
        <v>395</v>
      </c>
      <c r="C321" s="15">
        <v>499482.65</v>
      </c>
      <c r="D321" s="15">
        <v>497858.36</v>
      </c>
      <c r="E321" s="26">
        <f t="shared" si="8"/>
        <v>99.674805521272859</v>
      </c>
      <c r="F321" s="18">
        <f t="shared" si="9"/>
        <v>1624.2900000000373</v>
      </c>
    </row>
    <row r="322" spans="1:6" ht="31.5" x14ac:dyDescent="0.25">
      <c r="A322" s="11" t="s">
        <v>37</v>
      </c>
      <c r="B322" s="12" t="s">
        <v>396</v>
      </c>
      <c r="C322" s="15">
        <v>36650628.689999998</v>
      </c>
      <c r="D322" s="15">
        <v>36650628.689999998</v>
      </c>
      <c r="E322" s="26">
        <f t="shared" ref="E322:E368" si="10">D322/C322*100</f>
        <v>100</v>
      </c>
      <c r="F322" s="18">
        <f t="shared" ref="F322:F368" si="11">C322-D322</f>
        <v>0</v>
      </c>
    </row>
    <row r="323" spans="1:6" ht="31.5" x14ac:dyDescent="0.25">
      <c r="A323" s="11" t="s">
        <v>58</v>
      </c>
      <c r="B323" s="12" t="s">
        <v>397</v>
      </c>
      <c r="C323" s="15">
        <v>36650628.689999998</v>
      </c>
      <c r="D323" s="15">
        <v>36650628.689999998</v>
      </c>
      <c r="E323" s="26">
        <f t="shared" si="10"/>
        <v>100</v>
      </c>
      <c r="F323" s="18">
        <f t="shared" si="11"/>
        <v>0</v>
      </c>
    </row>
    <row r="324" spans="1:6" ht="15.75" x14ac:dyDescent="0.25">
      <c r="A324" s="11" t="s">
        <v>398</v>
      </c>
      <c r="B324" s="12" t="s">
        <v>399</v>
      </c>
      <c r="C324" s="15">
        <v>36650628.689999998</v>
      </c>
      <c r="D324" s="15">
        <v>36650628.689999998</v>
      </c>
      <c r="E324" s="26">
        <f t="shared" si="10"/>
        <v>100</v>
      </c>
      <c r="F324" s="18">
        <f t="shared" si="11"/>
        <v>0</v>
      </c>
    </row>
    <row r="325" spans="1:6" ht="47.25" x14ac:dyDescent="0.25">
      <c r="A325" s="11" t="s">
        <v>62</v>
      </c>
      <c r="B325" s="12" t="s">
        <v>400</v>
      </c>
      <c r="C325" s="15">
        <v>46166048.350000001</v>
      </c>
      <c r="D325" s="15">
        <v>46166048.350000001</v>
      </c>
      <c r="E325" s="26">
        <f t="shared" si="10"/>
        <v>100</v>
      </c>
      <c r="F325" s="18">
        <f t="shared" si="11"/>
        <v>0</v>
      </c>
    </row>
    <row r="326" spans="1:6" ht="15.75" x14ac:dyDescent="0.25">
      <c r="A326" s="11" t="s">
        <v>64</v>
      </c>
      <c r="B326" s="12" t="s">
        <v>401</v>
      </c>
      <c r="C326" s="15">
        <v>46166048.350000001</v>
      </c>
      <c r="D326" s="15">
        <v>46166048.350000001</v>
      </c>
      <c r="E326" s="26">
        <f t="shared" si="10"/>
        <v>100</v>
      </c>
      <c r="F326" s="18">
        <f t="shared" si="11"/>
        <v>0</v>
      </c>
    </row>
    <row r="327" spans="1:6" ht="63" x14ac:dyDescent="0.25">
      <c r="A327" s="11" t="s">
        <v>66</v>
      </c>
      <c r="B327" s="12" t="s">
        <v>402</v>
      </c>
      <c r="C327" s="15">
        <v>46166048.350000001</v>
      </c>
      <c r="D327" s="15">
        <v>46166048.350000001</v>
      </c>
      <c r="E327" s="26">
        <f t="shared" si="10"/>
        <v>100</v>
      </c>
      <c r="F327" s="18">
        <f t="shared" si="11"/>
        <v>0</v>
      </c>
    </row>
    <row r="328" spans="1:6" ht="47.25" x14ac:dyDescent="0.25">
      <c r="A328" s="11" t="s">
        <v>120</v>
      </c>
      <c r="B328" s="12" t="s">
        <v>403</v>
      </c>
      <c r="C328" s="15">
        <v>15366000</v>
      </c>
      <c r="D328" s="15">
        <v>15366000</v>
      </c>
      <c r="E328" s="26">
        <f t="shared" si="10"/>
        <v>100</v>
      </c>
      <c r="F328" s="18">
        <f t="shared" si="11"/>
        <v>0</v>
      </c>
    </row>
    <row r="329" spans="1:6" ht="15.75" x14ac:dyDescent="0.25">
      <c r="A329" s="11" t="s">
        <v>185</v>
      </c>
      <c r="B329" s="12" t="s">
        <v>404</v>
      </c>
      <c r="C329" s="15">
        <v>15366000</v>
      </c>
      <c r="D329" s="15">
        <v>15366000</v>
      </c>
      <c r="E329" s="26">
        <f t="shared" si="10"/>
        <v>100</v>
      </c>
      <c r="F329" s="18">
        <f t="shared" si="11"/>
        <v>0</v>
      </c>
    </row>
    <row r="330" spans="1:6" ht="31.5" x14ac:dyDescent="0.25">
      <c r="A330" s="11" t="s">
        <v>187</v>
      </c>
      <c r="B330" s="12" t="s">
        <v>405</v>
      </c>
      <c r="C330" s="15">
        <v>15366000</v>
      </c>
      <c r="D330" s="15">
        <v>15366000</v>
      </c>
      <c r="E330" s="26">
        <f t="shared" si="10"/>
        <v>100</v>
      </c>
      <c r="F330" s="18">
        <f t="shared" si="11"/>
        <v>0</v>
      </c>
    </row>
    <row r="331" spans="1:6" ht="15.75" x14ac:dyDescent="0.25">
      <c r="A331" s="10" t="s">
        <v>406</v>
      </c>
      <c r="B331" s="14" t="s">
        <v>407</v>
      </c>
      <c r="C331" s="16">
        <v>412002541.5</v>
      </c>
      <c r="D331" s="16">
        <v>409701042.05000001</v>
      </c>
      <c r="E331" s="25">
        <f t="shared" si="10"/>
        <v>99.441387074550363</v>
      </c>
      <c r="F331" s="23">
        <f t="shared" si="11"/>
        <v>2301499.4499999881</v>
      </c>
    </row>
    <row r="332" spans="1:6" ht="15.75" x14ac:dyDescent="0.25">
      <c r="A332" s="11" t="s">
        <v>408</v>
      </c>
      <c r="B332" s="12" t="s">
        <v>409</v>
      </c>
      <c r="C332" s="15">
        <v>361878404.67000002</v>
      </c>
      <c r="D332" s="15">
        <v>361653150.44999999</v>
      </c>
      <c r="E332" s="26">
        <f t="shared" si="10"/>
        <v>99.937754169054259</v>
      </c>
      <c r="F332" s="18">
        <f t="shared" si="11"/>
        <v>225254.22000002861</v>
      </c>
    </row>
    <row r="333" spans="1:6" ht="47.25" x14ac:dyDescent="0.25">
      <c r="A333" s="11" t="s">
        <v>62</v>
      </c>
      <c r="B333" s="12" t="s">
        <v>410</v>
      </c>
      <c r="C333" s="15">
        <v>158793722.59</v>
      </c>
      <c r="D333" s="15">
        <v>158793722.59</v>
      </c>
      <c r="E333" s="26">
        <f t="shared" si="10"/>
        <v>100</v>
      </c>
      <c r="F333" s="18">
        <f t="shared" si="11"/>
        <v>0</v>
      </c>
    </row>
    <row r="334" spans="1:6" ht="15.75" x14ac:dyDescent="0.25">
      <c r="A334" s="11" t="s">
        <v>64</v>
      </c>
      <c r="B334" s="12" t="s">
        <v>411</v>
      </c>
      <c r="C334" s="15">
        <v>158793722.59</v>
      </c>
      <c r="D334" s="15">
        <v>158793722.59</v>
      </c>
      <c r="E334" s="26">
        <f t="shared" si="10"/>
        <v>100</v>
      </c>
      <c r="F334" s="18">
        <f t="shared" si="11"/>
        <v>0</v>
      </c>
    </row>
    <row r="335" spans="1:6" ht="47.25" x14ac:dyDescent="0.25">
      <c r="A335" s="11" t="s">
        <v>236</v>
      </c>
      <c r="B335" s="12" t="s">
        <v>412</v>
      </c>
      <c r="C335" s="15">
        <v>158793722.59</v>
      </c>
      <c r="D335" s="15">
        <v>158793722.59</v>
      </c>
      <c r="E335" s="26">
        <f t="shared" si="10"/>
        <v>100</v>
      </c>
      <c r="F335" s="18">
        <f t="shared" si="11"/>
        <v>0</v>
      </c>
    </row>
    <row r="336" spans="1:6" ht="47.25" x14ac:dyDescent="0.25">
      <c r="A336" s="11" t="s">
        <v>120</v>
      </c>
      <c r="B336" s="12" t="s">
        <v>413</v>
      </c>
      <c r="C336" s="15">
        <v>203084682.08000001</v>
      </c>
      <c r="D336" s="15">
        <v>202859427.86000001</v>
      </c>
      <c r="E336" s="26">
        <f t="shared" si="10"/>
        <v>99.889083599170092</v>
      </c>
      <c r="F336" s="18">
        <f t="shared" si="11"/>
        <v>225254.21999999881</v>
      </c>
    </row>
    <row r="337" spans="1:6" ht="15.75" x14ac:dyDescent="0.25">
      <c r="A337" s="11" t="s">
        <v>185</v>
      </c>
      <c r="B337" s="12" t="s">
        <v>414</v>
      </c>
      <c r="C337" s="15">
        <v>143691879.63999999</v>
      </c>
      <c r="D337" s="15">
        <v>143532560.72</v>
      </c>
      <c r="E337" s="26">
        <f t="shared" si="10"/>
        <v>99.889124618315847</v>
      </c>
      <c r="F337" s="18">
        <f t="shared" si="11"/>
        <v>159318.91999998689</v>
      </c>
    </row>
    <row r="338" spans="1:6" ht="78.75" x14ac:dyDescent="0.25">
      <c r="A338" s="11" t="s">
        <v>280</v>
      </c>
      <c r="B338" s="12" t="s">
        <v>415</v>
      </c>
      <c r="C338" s="15">
        <v>134425063.25999999</v>
      </c>
      <c r="D338" s="15">
        <v>134425063.25999999</v>
      </c>
      <c r="E338" s="26">
        <f t="shared" si="10"/>
        <v>100</v>
      </c>
      <c r="F338" s="18">
        <f t="shared" si="11"/>
        <v>0</v>
      </c>
    </row>
    <row r="339" spans="1:6" ht="31.5" x14ac:dyDescent="0.25">
      <c r="A339" s="11" t="s">
        <v>187</v>
      </c>
      <c r="B339" s="12" t="s">
        <v>416</v>
      </c>
      <c r="C339" s="15">
        <v>9266816.3800000008</v>
      </c>
      <c r="D339" s="15">
        <v>9107497.4600000009</v>
      </c>
      <c r="E339" s="26">
        <f t="shared" si="10"/>
        <v>98.280758855394524</v>
      </c>
      <c r="F339" s="18">
        <f t="shared" si="11"/>
        <v>159318.91999999993</v>
      </c>
    </row>
    <row r="340" spans="1:6" ht="15.75" x14ac:dyDescent="0.25">
      <c r="A340" s="11" t="s">
        <v>289</v>
      </c>
      <c r="B340" s="12" t="s">
        <v>417</v>
      </c>
      <c r="C340" s="15">
        <v>59392802.439999998</v>
      </c>
      <c r="D340" s="15">
        <v>59326867.140000001</v>
      </c>
      <c r="E340" s="26">
        <f t="shared" si="10"/>
        <v>99.888984359566791</v>
      </c>
      <c r="F340" s="18">
        <f t="shared" si="11"/>
        <v>65935.29999999702</v>
      </c>
    </row>
    <row r="341" spans="1:6" ht="78.75" x14ac:dyDescent="0.25">
      <c r="A341" s="11" t="s">
        <v>291</v>
      </c>
      <c r="B341" s="12" t="s">
        <v>418</v>
      </c>
      <c r="C341" s="15">
        <v>57318420.57</v>
      </c>
      <c r="D341" s="15">
        <v>57318420.57</v>
      </c>
      <c r="E341" s="26">
        <f t="shared" si="10"/>
        <v>100</v>
      </c>
      <c r="F341" s="18">
        <f t="shared" si="11"/>
        <v>0</v>
      </c>
    </row>
    <row r="342" spans="1:6" ht="31.5" x14ac:dyDescent="0.25">
      <c r="A342" s="11" t="s">
        <v>293</v>
      </c>
      <c r="B342" s="12" t="s">
        <v>419</v>
      </c>
      <c r="C342" s="15">
        <v>2074381.87</v>
      </c>
      <c r="D342" s="15">
        <v>2008446.57</v>
      </c>
      <c r="E342" s="26">
        <f t="shared" si="10"/>
        <v>96.821448309322136</v>
      </c>
      <c r="F342" s="18">
        <f t="shared" si="11"/>
        <v>65935.300000000047</v>
      </c>
    </row>
    <row r="343" spans="1:6" ht="31.5" x14ac:dyDescent="0.25">
      <c r="A343" s="11" t="s">
        <v>420</v>
      </c>
      <c r="B343" s="12" t="s">
        <v>421</v>
      </c>
      <c r="C343" s="15">
        <v>50124136.829999998</v>
      </c>
      <c r="D343" s="15">
        <v>48047891.600000001</v>
      </c>
      <c r="E343" s="26">
        <f t="shared" si="10"/>
        <v>95.857793547564228</v>
      </c>
      <c r="F343" s="18">
        <f t="shared" si="11"/>
        <v>2076245.2299999967</v>
      </c>
    </row>
    <row r="344" spans="1:6" ht="78.75" x14ac:dyDescent="0.25">
      <c r="A344" s="11" t="s">
        <v>11</v>
      </c>
      <c r="B344" s="12" t="s">
        <v>422</v>
      </c>
      <c r="C344" s="15">
        <v>19393121</v>
      </c>
      <c r="D344" s="15">
        <v>19393119.5</v>
      </c>
      <c r="E344" s="26">
        <f t="shared" si="10"/>
        <v>99.999992265298616</v>
      </c>
      <c r="F344" s="18">
        <f t="shared" si="11"/>
        <v>1.5</v>
      </c>
    </row>
    <row r="345" spans="1:6" ht="31.5" x14ac:dyDescent="0.25">
      <c r="A345" s="11" t="s">
        <v>137</v>
      </c>
      <c r="B345" s="12" t="s">
        <v>423</v>
      </c>
      <c r="C345" s="15">
        <v>45846.7</v>
      </c>
      <c r="D345" s="15">
        <v>45846.7</v>
      </c>
      <c r="E345" s="26">
        <f t="shared" si="10"/>
        <v>100</v>
      </c>
      <c r="F345" s="18">
        <f t="shared" si="11"/>
        <v>0</v>
      </c>
    </row>
    <row r="346" spans="1:6" ht="15.75" x14ac:dyDescent="0.25">
      <c r="A346" s="11" t="s">
        <v>424</v>
      </c>
      <c r="B346" s="12" t="s">
        <v>425</v>
      </c>
      <c r="C346" s="15">
        <v>45846.7</v>
      </c>
      <c r="D346" s="15">
        <v>45846.7</v>
      </c>
      <c r="E346" s="26">
        <f t="shared" si="10"/>
        <v>100</v>
      </c>
      <c r="F346" s="18">
        <f t="shared" si="11"/>
        <v>0</v>
      </c>
    </row>
    <row r="347" spans="1:6" ht="31.5" x14ac:dyDescent="0.25">
      <c r="A347" s="11" t="s">
        <v>13</v>
      </c>
      <c r="B347" s="12" t="s">
        <v>426</v>
      </c>
      <c r="C347" s="15">
        <v>19347274.300000001</v>
      </c>
      <c r="D347" s="15">
        <v>19347272.800000001</v>
      </c>
      <c r="E347" s="26">
        <f t="shared" si="10"/>
        <v>99.99999224696991</v>
      </c>
      <c r="F347" s="18">
        <f t="shared" si="11"/>
        <v>1.5</v>
      </c>
    </row>
    <row r="348" spans="1:6" ht="31.5" x14ac:dyDescent="0.25">
      <c r="A348" s="11" t="s">
        <v>15</v>
      </c>
      <c r="B348" s="12" t="s">
        <v>427</v>
      </c>
      <c r="C348" s="15">
        <v>13951886</v>
      </c>
      <c r="D348" s="15">
        <v>13951884.77</v>
      </c>
      <c r="E348" s="26">
        <f t="shared" si="10"/>
        <v>99.999991183987589</v>
      </c>
      <c r="F348" s="18">
        <f t="shared" si="11"/>
        <v>1.2300000004470348</v>
      </c>
    </row>
    <row r="349" spans="1:6" ht="47.25" x14ac:dyDescent="0.25">
      <c r="A349" s="11" t="s">
        <v>17</v>
      </c>
      <c r="B349" s="12" t="s">
        <v>428</v>
      </c>
      <c r="C349" s="15">
        <v>397705.67</v>
      </c>
      <c r="D349" s="15">
        <v>397705.67</v>
      </c>
      <c r="E349" s="26">
        <f t="shared" si="10"/>
        <v>100</v>
      </c>
      <c r="F349" s="18">
        <f t="shared" si="11"/>
        <v>0</v>
      </c>
    </row>
    <row r="350" spans="1:6" ht="31.5" x14ac:dyDescent="0.25">
      <c r="A350" s="11" t="s">
        <v>27</v>
      </c>
      <c r="B350" s="12" t="s">
        <v>429</v>
      </c>
      <c r="C350" s="15">
        <v>804772.5</v>
      </c>
      <c r="D350" s="15">
        <v>804772.5</v>
      </c>
      <c r="E350" s="26">
        <f t="shared" si="10"/>
        <v>100</v>
      </c>
      <c r="F350" s="18">
        <f t="shared" si="11"/>
        <v>0</v>
      </c>
    </row>
    <row r="351" spans="1:6" ht="63" x14ac:dyDescent="0.25">
      <c r="A351" s="11" t="s">
        <v>19</v>
      </c>
      <c r="B351" s="12" t="s">
        <v>430</v>
      </c>
      <c r="C351" s="15">
        <v>4192910.13</v>
      </c>
      <c r="D351" s="15">
        <v>4192909.86</v>
      </c>
      <c r="E351" s="26">
        <f t="shared" si="10"/>
        <v>99.99999356055838</v>
      </c>
      <c r="F351" s="18">
        <f t="shared" si="11"/>
        <v>0.27000000001862645</v>
      </c>
    </row>
    <row r="352" spans="1:6" ht="31.5" x14ac:dyDescent="0.25">
      <c r="A352" s="11" t="s">
        <v>29</v>
      </c>
      <c r="B352" s="12" t="s">
        <v>431</v>
      </c>
      <c r="C352" s="15">
        <v>30727955.829999998</v>
      </c>
      <c r="D352" s="15">
        <v>28651712.100000001</v>
      </c>
      <c r="E352" s="26">
        <f t="shared" si="10"/>
        <v>93.243143990811973</v>
      </c>
      <c r="F352" s="18">
        <f t="shared" si="11"/>
        <v>2076243.7299999967</v>
      </c>
    </row>
    <row r="353" spans="1:6" ht="47.25" x14ac:dyDescent="0.25">
      <c r="A353" s="11" t="s">
        <v>31</v>
      </c>
      <c r="B353" s="12" t="s">
        <v>432</v>
      </c>
      <c r="C353" s="15">
        <v>30727955.829999998</v>
      </c>
      <c r="D353" s="15">
        <v>28651712.100000001</v>
      </c>
      <c r="E353" s="26">
        <f t="shared" si="10"/>
        <v>93.243143990811973</v>
      </c>
      <c r="F353" s="18">
        <f t="shared" si="11"/>
        <v>2076243.7299999967</v>
      </c>
    </row>
    <row r="354" spans="1:6" ht="31.5" x14ac:dyDescent="0.25">
      <c r="A354" s="11" t="s">
        <v>33</v>
      </c>
      <c r="B354" s="12" t="s">
        <v>433</v>
      </c>
      <c r="C354" s="15">
        <v>774657.64</v>
      </c>
      <c r="D354" s="15">
        <v>762611.69</v>
      </c>
      <c r="E354" s="26">
        <f t="shared" si="10"/>
        <v>98.444996940842145</v>
      </c>
      <c r="F354" s="18">
        <f t="shared" si="11"/>
        <v>12045.95000000007</v>
      </c>
    </row>
    <row r="355" spans="1:6" ht="15.75" x14ac:dyDescent="0.25">
      <c r="A355" s="11" t="s">
        <v>35</v>
      </c>
      <c r="B355" s="12" t="s">
        <v>434</v>
      </c>
      <c r="C355" s="15">
        <v>29670186.059999999</v>
      </c>
      <c r="D355" s="15">
        <v>27662882.440000001</v>
      </c>
      <c r="E355" s="26">
        <f t="shared" si="10"/>
        <v>93.234610608977093</v>
      </c>
      <c r="F355" s="18">
        <f t="shared" si="11"/>
        <v>2007303.6199999973</v>
      </c>
    </row>
    <row r="356" spans="1:6" ht="15.75" x14ac:dyDescent="0.25">
      <c r="A356" s="11" t="s">
        <v>55</v>
      </c>
      <c r="B356" s="12" t="s">
        <v>435</v>
      </c>
      <c r="C356" s="15">
        <v>283112.13</v>
      </c>
      <c r="D356" s="15">
        <v>226217.97</v>
      </c>
      <c r="E356" s="26">
        <f t="shared" si="10"/>
        <v>79.904018948252059</v>
      </c>
      <c r="F356" s="18">
        <f t="shared" si="11"/>
        <v>56894.16</v>
      </c>
    </row>
    <row r="357" spans="1:6" ht="15.75" x14ac:dyDescent="0.25">
      <c r="A357" s="11" t="s">
        <v>38</v>
      </c>
      <c r="B357" s="13" t="s">
        <v>436</v>
      </c>
      <c r="C357" s="15">
        <v>3060</v>
      </c>
      <c r="D357" s="15">
        <v>3060</v>
      </c>
      <c r="E357" s="26">
        <f t="shared" si="10"/>
        <v>100</v>
      </c>
      <c r="F357" s="18">
        <f t="shared" si="11"/>
        <v>0</v>
      </c>
    </row>
    <row r="358" spans="1:6" ht="15.75" x14ac:dyDescent="0.25">
      <c r="A358" s="11" t="s">
        <v>40</v>
      </c>
      <c r="B358" s="12" t="s">
        <v>437</v>
      </c>
      <c r="C358" s="15">
        <v>3060</v>
      </c>
      <c r="D358" s="15">
        <v>3060</v>
      </c>
      <c r="E358" s="26">
        <f t="shared" si="10"/>
        <v>100</v>
      </c>
      <c r="F358" s="18">
        <f t="shared" si="11"/>
        <v>0</v>
      </c>
    </row>
    <row r="359" spans="1:6" ht="15.75" x14ac:dyDescent="0.25">
      <c r="A359" s="11" t="s">
        <v>76</v>
      </c>
      <c r="B359" s="12" t="s">
        <v>438</v>
      </c>
      <c r="C359" s="15">
        <v>3060</v>
      </c>
      <c r="D359" s="15">
        <v>3060</v>
      </c>
      <c r="E359" s="26">
        <f t="shared" si="10"/>
        <v>100</v>
      </c>
      <c r="F359" s="18">
        <f t="shared" si="11"/>
        <v>0</v>
      </c>
    </row>
    <row r="360" spans="1:6" ht="15.75" x14ac:dyDescent="0.25">
      <c r="A360" s="10" t="s">
        <v>439</v>
      </c>
      <c r="B360" s="14" t="s">
        <v>440</v>
      </c>
      <c r="C360" s="16">
        <v>7000000</v>
      </c>
      <c r="D360" s="16">
        <v>7000000</v>
      </c>
      <c r="E360" s="25">
        <f t="shared" si="10"/>
        <v>100</v>
      </c>
      <c r="F360" s="23">
        <f t="shared" si="11"/>
        <v>0</v>
      </c>
    </row>
    <row r="361" spans="1:6" ht="15.75" x14ac:dyDescent="0.25">
      <c r="A361" s="11" t="s">
        <v>441</v>
      </c>
      <c r="B361" s="12" t="s">
        <v>442</v>
      </c>
      <c r="C361" s="15">
        <v>7000000</v>
      </c>
      <c r="D361" s="15">
        <v>7000000</v>
      </c>
      <c r="E361" s="26">
        <f t="shared" si="10"/>
        <v>100</v>
      </c>
      <c r="F361" s="18">
        <f t="shared" si="11"/>
        <v>0</v>
      </c>
    </row>
    <row r="362" spans="1:6" ht="47.25" x14ac:dyDescent="0.25">
      <c r="A362" s="11" t="s">
        <v>120</v>
      </c>
      <c r="B362" s="12" t="s">
        <v>443</v>
      </c>
      <c r="C362" s="15">
        <v>7000000</v>
      </c>
      <c r="D362" s="15">
        <v>7000000</v>
      </c>
      <c r="E362" s="26">
        <f t="shared" si="10"/>
        <v>100</v>
      </c>
      <c r="F362" s="18">
        <f t="shared" si="11"/>
        <v>0</v>
      </c>
    </row>
    <row r="363" spans="1:6" ht="15.75" x14ac:dyDescent="0.25">
      <c r="A363" s="11" t="s">
        <v>185</v>
      </c>
      <c r="B363" s="12" t="s">
        <v>444</v>
      </c>
      <c r="C363" s="15">
        <v>7000000</v>
      </c>
      <c r="D363" s="15">
        <v>7000000</v>
      </c>
      <c r="E363" s="26">
        <f t="shared" si="10"/>
        <v>100</v>
      </c>
      <c r="F363" s="18">
        <f t="shared" si="11"/>
        <v>0</v>
      </c>
    </row>
    <row r="364" spans="1:6" ht="78.75" x14ac:dyDescent="0.25">
      <c r="A364" s="11" t="s">
        <v>280</v>
      </c>
      <c r="B364" s="12" t="s">
        <v>445</v>
      </c>
      <c r="C364" s="15">
        <v>7000000</v>
      </c>
      <c r="D364" s="15">
        <v>7000000</v>
      </c>
      <c r="E364" s="26">
        <f t="shared" si="10"/>
        <v>100</v>
      </c>
      <c r="F364" s="18">
        <f t="shared" si="11"/>
        <v>0</v>
      </c>
    </row>
    <row r="365" spans="1:6" ht="31.5" x14ac:dyDescent="0.25">
      <c r="A365" s="10" t="s">
        <v>446</v>
      </c>
      <c r="B365" s="14" t="s">
        <v>447</v>
      </c>
      <c r="C365" s="16">
        <v>22077077.300000001</v>
      </c>
      <c r="D365" s="16">
        <v>21802556.760000002</v>
      </c>
      <c r="E365" s="25">
        <f t="shared" si="10"/>
        <v>98.756535857216946</v>
      </c>
      <c r="F365" s="23">
        <f t="shared" si="11"/>
        <v>274520.53999999911</v>
      </c>
    </row>
    <row r="366" spans="1:6" ht="31.5" x14ac:dyDescent="0.25">
      <c r="A366" s="11" t="s">
        <v>448</v>
      </c>
      <c r="B366" s="12" t="s">
        <v>449</v>
      </c>
      <c r="C366" s="15">
        <v>22077077.300000001</v>
      </c>
      <c r="D366" s="15">
        <v>21802556.760000002</v>
      </c>
      <c r="E366" s="26">
        <f t="shared" si="10"/>
        <v>98.756535857216946</v>
      </c>
      <c r="F366" s="18">
        <f t="shared" si="11"/>
        <v>274520.53999999911</v>
      </c>
    </row>
    <row r="367" spans="1:6" ht="31.5" x14ac:dyDescent="0.25">
      <c r="A367" s="11" t="s">
        <v>450</v>
      </c>
      <c r="B367" s="12" t="s">
        <v>451</v>
      </c>
      <c r="C367" s="15">
        <v>22077077.300000001</v>
      </c>
      <c r="D367" s="15">
        <v>21802556.760000002</v>
      </c>
      <c r="E367" s="26">
        <f t="shared" si="10"/>
        <v>98.756535857216946</v>
      </c>
      <c r="F367" s="18">
        <f t="shared" si="11"/>
        <v>274520.53999999911</v>
      </c>
    </row>
    <row r="368" spans="1:6" ht="15.75" x14ac:dyDescent="0.25">
      <c r="A368" s="11" t="s">
        <v>452</v>
      </c>
      <c r="B368" s="12" t="s">
        <v>453</v>
      </c>
      <c r="C368" s="15">
        <v>22077077.300000001</v>
      </c>
      <c r="D368" s="15">
        <v>21802556.760000002</v>
      </c>
      <c r="E368" s="26">
        <f t="shared" si="10"/>
        <v>98.756535857216946</v>
      </c>
      <c r="F368" s="18">
        <f t="shared" si="11"/>
        <v>274520.53999999911</v>
      </c>
    </row>
    <row r="369" spans="3:4" x14ac:dyDescent="0.25">
      <c r="C369" s="27"/>
      <c r="D369" s="28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6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62334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E8CB17D-4B65-4E24-963A-0B0344145C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zhukova</cp:lastModifiedBy>
  <cp:lastPrinted>2022-12-21T11:04:50Z</cp:lastPrinted>
  <dcterms:created xsi:type="dcterms:W3CDTF">2022-12-21T08:13:51Z</dcterms:created>
  <dcterms:modified xsi:type="dcterms:W3CDTF">2023-01-24T15:14:57Z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