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0" yWindow="510" windowWidth="28440" windowHeight="11430"/>
  </bookViews>
  <sheets>
    <sheet name="Источники на 01.07.2023" sheetId="4" r:id="rId1"/>
  </sheets>
  <definedNames>
    <definedName name="_xlnm.Print_Titles" localSheetId="0">'Источники на 01.07.2023'!$1:$6</definedName>
    <definedName name="_xlnm.Print_Area" localSheetId="0">'Источники на 01.07.2023'!$A$1:$Q$46</definedName>
  </definedNames>
  <calcPr calcId="145621"/>
</workbook>
</file>

<file path=xl/calcChain.xml><?xml version="1.0" encoding="utf-8"?>
<calcChain xmlns="http://schemas.openxmlformats.org/spreadsheetml/2006/main">
  <c r="Q9" i="4" l="1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7" i="4"/>
  <c r="P11" i="4"/>
  <c r="P12" i="4"/>
  <c r="P13" i="4"/>
  <c r="P14" i="4"/>
  <c r="P15" i="4"/>
  <c r="P16" i="4"/>
  <c r="P17" i="4"/>
  <c r="P18" i="4"/>
  <c r="P19" i="4"/>
  <c r="P20" i="4"/>
  <c r="P21" i="4"/>
  <c r="P31" i="4"/>
  <c r="P32" i="4"/>
  <c r="P7" i="4"/>
</calcChain>
</file>

<file path=xl/sharedStrings.xml><?xml version="1.0" encoding="utf-8"?>
<sst xmlns="http://schemas.openxmlformats.org/spreadsheetml/2006/main" count="134" uniqueCount="95">
  <si>
    <t>Код строки</t>
  </si>
  <si>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</si>
  <si>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</si>
  <si>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</si>
  <si>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</si>
  <si>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</si>
  <si>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</si>
  <si>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</si>
  <si>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</si>
  <si>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</si>
  <si>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</si>
  <si>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</si>
  <si>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</si>
  <si>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</si>
  <si>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</si>
  <si>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</si>
  <si>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</si>
  <si>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</si>
  <si>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</si>
  <si>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х</t>
  </si>
  <si>
    <t/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</si>
  <si>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</si>
  <si>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</si>
  <si>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</si>
  <si>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</si>
  <si>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</si>
  <si>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</si>
  <si>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</si>
  <si>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</si>
  <si>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</si>
  <si>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</si>
  <si>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городскими округами кредитов от кредитных организаций в валюте Российской Федерации
</t>
  </si>
  <si>
    <t xml:space="preserve"> 000 0102000004 0000 710</t>
  </si>
  <si>
    <t xml:space="preserve">  
Погашение кредитов, предоставленных кредитными организациями в валюте Российской Федерации
</t>
  </si>
  <si>
    <t xml:space="preserve"> 000 0102000000 0000 800</t>
  </si>
  <si>
    <t xml:space="preserve">  
Погашение городскими округами кредитов от кредитных организаций в валюте Российской Федерации
</t>
  </si>
  <si>
    <t xml:space="preserve"> 000 0102000004 0000 810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</si>
  <si>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</si>
  <si>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</si>
  <si>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</si>
  <si>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</si>
  <si>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Привлечение бюджетных кредитов из других бюджетов бюджетной системы Российской Федерации в валюте Российской Федерации
</t>
  </si>
  <si>
    <t xml:space="preserve"> 000 0103010000 0000 700</t>
  </si>
  <si>
    <t xml:space="preserve">  
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</si>
  <si>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 xml:space="preserve"> 000 0103010004 0000 710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</si>
  <si>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</si>
  <si>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</si>
  <si>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</si>
  <si>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</si>
  <si>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  
Иные источники внутреннего финансирования дефицитов бюджетов
</t>
  </si>
  <si>
    <t xml:space="preserve"> 000 0106000000 0000 000</t>
  </si>
  <si>
    <t xml:space="preserve">  
Операции по управлению остатками средств на единых счетах бюджетов
</t>
  </si>
  <si>
    <t xml:space="preserve"> 000 0106100000 0000 000</t>
  </si>
  <si>
    <t xml:space="preserve">  
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
</t>
  </si>
  <si>
    <t xml:space="preserve"> 000 0106100200 0000 500</t>
  </si>
  <si>
    <t xml:space="preserve">  
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
</t>
  </si>
  <si>
    <t xml:space="preserve"> 000 0106100204 0000 550</t>
  </si>
  <si>
    <t xml:space="preserve">  
Увеличение финансовых активов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
</t>
  </si>
  <si>
    <t xml:space="preserve"> 000 0106100204 0001 550</t>
  </si>
  <si>
    <t xml:space="preserve">  
Увеличение финансовых активов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учреждений, открытых финансовому органу муниципального образования
</t>
  </si>
  <si>
    <t xml:space="preserve"> 000 0106100204 0002 550</t>
  </si>
  <si>
    <t xml:space="preserve">  
Увеличение финансовых активов в собственности городских округов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участников казначейского сопровождения, открытых финансовому органу муниципального образования
</t>
  </si>
  <si>
    <t xml:space="preserve"> 000 0106100204 0005 550</t>
  </si>
  <si>
    <t>620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</si>
  <si>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</si>
  <si>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</si>
  <si>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</si>
  <si>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</si>
  <si>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</si>
  <si>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</si>
  <si>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</si>
  <si>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</si>
  <si>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</si>
  <si>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</si>
  <si>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</si>
  <si>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</si>
  <si>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</si>
  <si>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</si>
  <si>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</si>
  <si>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</si>
  <si>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</si>
  <si>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</si>
  <si>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</si>
  <si>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</si>
  <si>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</si>
  <si>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 xml:space="preserve">                                           3. Источники финансирования дефицита бюджета МОГО "Ухта" на 01.07.2023 года     
</t>
  </si>
  <si>
    <r>
      <t xml:space="preserve">Неисполненные назначения </t>
    </r>
    <r>
      <rPr>
        <b/>
        <sz val="10"/>
        <rFont val="Times New Roman"/>
        <family val="1"/>
        <charset val="204"/>
      </rPr>
      <t>(гр.4-гр.5)</t>
    </r>
  </si>
  <si>
    <r>
      <t xml:space="preserve">% исполнения </t>
    </r>
    <r>
      <rPr>
        <b/>
        <sz val="9"/>
        <color rgb="FF000000"/>
        <rFont val="Times New Roman"/>
        <family val="1"/>
        <charset val="204"/>
      </rPr>
      <t>(гр.5/гр.4*100%)</t>
    </r>
  </si>
  <si>
    <t>ИСТОЧНИКИ ВНЕШНЕГО ФИНАНСИРОВАНИЯ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</si>
  <si>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</si>
  <si>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</si>
  <si>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</si>
  <si>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ИСТОЧНИКИ ВНУТРЕННЕГО ФИНАНСИРОВАНИЯ</t>
  </si>
  <si>
    <t>Начальник Финансового управления администрации МОГО "Ухта"</t>
  </si>
  <si>
    <t>Г.В. Крайн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</si>
</sst>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74">
    <xf numFmtId="0" fontId="0" fillId="0" borderId="0" xfId="0"/>
    <xf numFmtId="0" fontId="17" fillId="0" borderId="1" xfId="5" applyNumberFormat="1" applyFont="1" applyProtection="1"/>
    <xf numFmtId="0" fontId="17" fillId="0" borderId="1" xfId="81" applyNumberFormat="1" applyFont="1" applyProtection="1">
      <alignment horizontal="center" wrapText="1"/>
    </xf>
    <xf numFmtId="49" fontId="17" fillId="0" borderId="1" xfId="61" applyNumberFormat="1" applyFont="1" applyProtection="1">
      <alignment horizontal="center" wrapText="1"/>
    </xf>
    <xf numFmtId="49" fontId="17" fillId="0" borderId="1" xfId="52" applyNumberFormat="1" applyFont="1" applyProtection="1">
      <alignment horizontal="center"/>
    </xf>
    <xf numFmtId="0" fontId="17" fillId="0" borderId="1" xfId="7" applyNumberFormat="1" applyFont="1" applyProtection="1"/>
    <xf numFmtId="0" fontId="18" fillId="0" borderId="0" xfId="0" applyFont="1" applyProtection="1">
      <protection locked="0"/>
    </xf>
    <xf numFmtId="49" fontId="17" fillId="0" borderId="2" xfId="84" applyNumberFormat="1" applyFont="1" applyProtection="1">
      <alignment horizontal="left"/>
    </xf>
    <xf numFmtId="0" fontId="17" fillId="0" borderId="2" xfId="64" applyNumberFormat="1" applyFont="1" applyProtection="1"/>
    <xf numFmtId="0" fontId="17" fillId="0" borderId="1" xfId="19" applyNumberFormat="1" applyFont="1" applyProtection="1"/>
    <xf numFmtId="0" fontId="17" fillId="2" borderId="1" xfId="59" applyNumberFormat="1" applyFont="1" applyProtection="1"/>
    <xf numFmtId="49" fontId="17" fillId="0" borderId="1" xfId="63" applyNumberFormat="1" applyFont="1" applyBorder="1" applyProtection="1"/>
    <xf numFmtId="0" fontId="17" fillId="0" borderId="1" xfId="80" applyNumberFormat="1" applyFont="1" applyBorder="1" applyProtection="1"/>
    <xf numFmtId="0" fontId="17" fillId="0" borderId="1" xfId="34" applyNumberFormat="1" applyFont="1" applyBorder="1" applyProtection="1"/>
    <xf numFmtId="49" fontId="17" fillId="0" borderId="60" xfId="35" applyNumberFormat="1" applyFont="1" applyBorder="1" applyProtection="1">
      <alignment horizontal="center" vertical="center" wrapText="1"/>
    </xf>
    <xf numFmtId="49" fontId="17" fillId="0" borderId="60" xfId="38" applyNumberFormat="1" applyFont="1" applyBorder="1" applyProtection="1">
      <alignment horizontal="center" vertical="center" wrapText="1"/>
    </xf>
    <xf numFmtId="49" fontId="17" fillId="0" borderId="60" xfId="47" applyNumberFormat="1" applyFont="1" applyBorder="1" applyProtection="1">
      <alignment horizontal="center" wrapText="1"/>
    </xf>
    <xf numFmtId="49" fontId="17" fillId="0" borderId="60" xfId="48" applyNumberFormat="1" applyFont="1" applyBorder="1" applyProtection="1">
      <alignment horizontal="center"/>
    </xf>
    <xf numFmtId="0" fontId="17" fillId="0" borderId="60" xfId="89" applyNumberFormat="1" applyFont="1" applyBorder="1" applyProtection="1"/>
    <xf numFmtId="0" fontId="17" fillId="0" borderId="60" xfId="90" applyNumberFormat="1" applyFont="1" applyBorder="1" applyProtection="1"/>
    <xf numFmtId="49" fontId="17" fillId="0" borderId="60" xfId="92" applyNumberFormat="1" applyFont="1" applyBorder="1" applyProtection="1">
      <alignment horizontal="center" wrapText="1"/>
    </xf>
    <xf numFmtId="49" fontId="17" fillId="0" borderId="60" xfId="85" applyNumberFormat="1" applyFont="1" applyBorder="1" applyProtection="1">
      <alignment horizontal="center"/>
    </xf>
    <xf numFmtId="4" fontId="17" fillId="0" borderId="60" xfId="67" applyNumberFormat="1" applyFont="1" applyBorder="1" applyProtection="1">
      <alignment horizontal="right"/>
    </xf>
    <xf numFmtId="4" fontId="17" fillId="0" borderId="60" xfId="68" applyNumberFormat="1" applyFont="1" applyBorder="1" applyProtection="1">
      <alignment horizontal="right"/>
    </xf>
    <xf numFmtId="49" fontId="17" fillId="0" borderId="60" xfId="87" applyNumberFormat="1" applyFont="1" applyBorder="1" applyProtection="1">
      <alignment horizontal="center"/>
    </xf>
    <xf numFmtId="49" fontId="17" fillId="0" borderId="60" xfId="96" applyNumberFormat="1" applyFont="1" applyBorder="1" applyProtection="1">
      <alignment horizontal="center"/>
    </xf>
    <xf numFmtId="49" fontId="17" fillId="0" borderId="60" xfId="35" applyNumberFormat="1" applyFont="1" applyBorder="1" applyAlignment="1" applyProtection="1">
      <alignment horizontal="center" vertical="center" wrapText="1"/>
    </xf>
    <xf numFmtId="0" fontId="20" fillId="0" borderId="60" xfId="65" applyNumberFormat="1" applyFont="1" applyBorder="1" applyAlignment="1" applyProtection="1">
      <alignment horizontal="left" vertical="center" wrapText="1"/>
    </xf>
    <xf numFmtId="49" fontId="20" fillId="0" borderId="60" xfId="40" applyNumberFormat="1" applyFont="1" applyBorder="1" applyAlignment="1" applyProtection="1">
      <alignment horizontal="center" vertical="center" wrapText="1"/>
    </xf>
    <xf numFmtId="49" fontId="20" fillId="0" borderId="60" xfId="41" applyNumberFormat="1" applyFont="1" applyBorder="1" applyAlignment="1" applyProtection="1">
      <alignment horizontal="center" vertical="center"/>
    </xf>
    <xf numFmtId="4" fontId="20" fillId="0" borderId="60" xfId="42" applyNumberFormat="1" applyFont="1" applyBorder="1" applyAlignment="1" applyProtection="1">
      <alignment horizontal="right" vertical="center"/>
    </xf>
    <xf numFmtId="4" fontId="20" fillId="0" borderId="60" xfId="43" applyNumberFormat="1" applyFont="1" applyBorder="1" applyAlignment="1" applyProtection="1">
      <alignment horizontal="right" vertical="center"/>
    </xf>
    <xf numFmtId="9" fontId="20" fillId="0" borderId="60" xfId="7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right"/>
      <protection locked="0"/>
    </xf>
    <xf numFmtId="0" fontId="18" fillId="0" borderId="61" xfId="0" applyFont="1" applyBorder="1" applyAlignment="1" applyProtection="1">
      <alignment horizontal="center" vertical="center" wrapText="1"/>
      <protection locked="0"/>
    </xf>
    <xf numFmtId="0" fontId="18" fillId="0" borderId="62" xfId="0" applyFont="1" applyBorder="1" applyAlignment="1" applyProtection="1">
      <alignment horizontal="center" vertical="center" wrapText="1"/>
      <protection locked="0"/>
    </xf>
    <xf numFmtId="49" fontId="17" fillId="0" borderId="16" xfId="35" applyNumberFormat="1" applyFont="1" applyProtection="1">
      <alignment horizontal="center" vertical="center" wrapText="1"/>
    </xf>
    <xf numFmtId="49" fontId="17" fillId="0" borderId="27" xfId="35" applyFont="1" applyBorder="1">
      <alignment horizontal="center" vertical="center" wrapText="1"/>
    </xf>
    <xf numFmtId="49" fontId="17" fillId="0" borderId="24" xfId="35" applyNumberFormat="1" applyFont="1" applyBorder="1" applyProtection="1">
      <alignment horizontal="center" vertical="center" wrapText="1"/>
    </xf>
    <xf numFmtId="49" fontId="17" fillId="0" borderId="29" xfId="35" applyFont="1" applyBorder="1">
      <alignment horizontal="center" vertical="center" wrapText="1"/>
    </xf>
    <xf numFmtId="49" fontId="17" fillId="0" borderId="60" xfId="35" applyNumberFormat="1" applyFont="1" applyBorder="1" applyAlignment="1" applyProtection="1">
      <alignment horizontal="center" vertical="center" wrapText="1"/>
    </xf>
    <xf numFmtId="49" fontId="17" fillId="0" borderId="61" xfId="35" applyNumberFormat="1" applyFont="1" applyBorder="1" applyAlignment="1" applyProtection="1">
      <alignment horizontal="center" vertical="center" wrapText="1"/>
    </xf>
    <xf numFmtId="49" fontId="17" fillId="0" borderId="60" xfId="37" applyNumberFormat="1" applyFont="1" applyBorder="1" applyAlignment="1" applyProtection="1">
      <alignment horizontal="center" vertical="center" wrapText="1"/>
    </xf>
    <xf numFmtId="49" fontId="17" fillId="0" borderId="61" xfId="37" applyNumberFormat="1" applyFont="1" applyBorder="1" applyAlignment="1" applyProtection="1">
      <alignment horizontal="center" vertical="center" wrapText="1"/>
    </xf>
    <xf numFmtId="0" fontId="21" fillId="0" borderId="1" xfId="82" applyNumberFormat="1" applyFont="1" applyAlignment="1" applyProtection="1">
      <alignment horizontal="center" vertical="center" wrapText="1"/>
    </xf>
    <xf numFmtId="0" fontId="17" fillId="0" borderId="1" xfId="60" applyNumberFormat="1" applyFont="1" applyAlignment="1" applyProtection="1">
      <alignment horizontal="left" vertical="center" wrapText="1"/>
    </xf>
    <xf numFmtId="0" fontId="19" fillId="0" borderId="2" xfId="83" applyNumberFormat="1" applyFont="1" applyAlignment="1" applyProtection="1">
      <alignment vertical="center"/>
    </xf>
    <xf numFmtId="49" fontId="17" fillId="0" borderId="16" xfId="35" applyNumberFormat="1" applyFont="1" applyAlignment="1" applyProtection="1">
      <alignment horizontal="center" vertical="center" wrapText="1"/>
    </xf>
    <xf numFmtId="49" fontId="17" fillId="0" borderId="27" xfId="35" applyFont="1" applyBorder="1" applyAlignment="1">
      <alignment horizontal="center" vertical="center" wrapText="1"/>
    </xf>
    <xf numFmtId="0" fontId="17" fillId="0" borderId="60" xfId="86" applyNumberFormat="1" applyFont="1" applyBorder="1" applyAlignment="1" applyProtection="1">
      <alignment horizontal="left" vertical="center" wrapText="1"/>
    </xf>
    <xf numFmtId="0" fontId="17" fillId="0" borderId="60" xfId="91" applyNumberFormat="1" applyFont="1" applyBorder="1" applyAlignment="1" applyProtection="1">
      <alignment horizontal="left" vertical="center" wrapText="1"/>
    </xf>
    <xf numFmtId="0" fontId="17" fillId="0" borderId="60" xfId="94" applyNumberFormat="1" applyFont="1" applyBorder="1" applyAlignment="1" applyProtection="1">
      <alignment horizontal="left" vertical="center" wrapText="1"/>
    </xf>
    <xf numFmtId="0" fontId="17" fillId="0" borderId="60" xfId="53" applyNumberFormat="1" applyFont="1" applyBorder="1" applyAlignment="1" applyProtection="1">
      <alignment horizontal="left" vertical="center" wrapText="1"/>
    </xf>
    <xf numFmtId="0" fontId="17" fillId="0" borderId="1" xfId="97" applyNumberFormat="1" applyFont="1" applyBorder="1" applyAlignment="1" applyProtection="1">
      <alignment vertical="center"/>
    </xf>
    <xf numFmtId="0" fontId="17" fillId="0" borderId="1" xfId="19" applyNumberFormat="1" applyFont="1" applyAlignment="1" applyProtection="1">
      <alignment vertical="center"/>
    </xf>
    <xf numFmtId="0" fontId="18" fillId="0" borderId="0" xfId="0" applyFont="1" applyAlignment="1" applyProtection="1">
      <alignment vertical="center"/>
      <protection locked="0"/>
    </xf>
    <xf numFmtId="0" fontId="24" fillId="0" borderId="1" xfId="7" applyNumberFormat="1" applyFont="1" applyAlignment="1" applyProtection="1">
      <alignment horizontal="right"/>
    </xf>
    <xf numFmtId="0" fontId="24" fillId="0" borderId="61" xfId="7" applyNumberFormat="1" applyFont="1" applyBorder="1" applyAlignment="1" applyProtection="1">
      <alignment horizontal="center" vertical="center" wrapText="1"/>
    </xf>
    <xf numFmtId="0" fontId="24" fillId="0" borderId="62" xfId="7" applyNumberFormat="1" applyFont="1" applyBorder="1" applyAlignment="1" applyProtection="1">
      <alignment horizontal="center" vertical="center" wrapText="1"/>
    </xf>
    <xf numFmtId="0" fontId="24" fillId="0" borderId="60" xfId="7" applyNumberFormat="1" applyFont="1" applyBorder="1" applyAlignment="1" applyProtection="1">
      <alignment horizontal="right"/>
    </xf>
    <xf numFmtId="0" fontId="25" fillId="0" borderId="60" xfId="7" applyNumberFormat="1" applyFont="1" applyBorder="1" applyAlignment="1" applyProtection="1">
      <alignment horizontal="right"/>
    </xf>
    <xf numFmtId="9" fontId="24" fillId="0" borderId="60" xfId="7" applyNumberFormat="1" applyFont="1" applyBorder="1" applyAlignment="1" applyProtection="1">
      <alignment horizontal="right"/>
    </xf>
    <xf numFmtId="0" fontId="26" fillId="0" borderId="0" xfId="0" applyFont="1" applyAlignment="1" applyProtection="1">
      <alignment horizontal="right"/>
      <protection locked="0"/>
    </xf>
    <xf numFmtId="0" fontId="18" fillId="0" borderId="60" xfId="0" applyFont="1" applyBorder="1" applyAlignment="1" applyProtection="1">
      <alignment horizontal="right"/>
      <protection locked="0"/>
    </xf>
    <xf numFmtId="4" fontId="23" fillId="0" borderId="60" xfId="0" applyNumberFormat="1" applyFont="1" applyBorder="1" applyAlignment="1" applyProtection="1">
      <alignment horizontal="right" vertical="center"/>
      <protection locked="0"/>
    </xf>
    <xf numFmtId="0" fontId="18" fillId="0" borderId="1" xfId="0" applyFont="1" applyBorder="1" applyAlignment="1" applyProtection="1">
      <alignment horizontal="right"/>
      <protection locked="0"/>
    </xf>
    <xf numFmtId="0" fontId="22" fillId="0" borderId="1" xfId="82" applyNumberFormat="1" applyFont="1" applyAlignment="1" applyProtection="1">
      <alignment horizontal="right" wrapText="1"/>
    </xf>
    <xf numFmtId="4" fontId="18" fillId="0" borderId="60" xfId="0" applyNumberFormat="1" applyFont="1" applyBorder="1" applyAlignment="1" applyProtection="1">
      <alignment horizontal="right"/>
      <protection locked="0"/>
    </xf>
    <xf numFmtId="4" fontId="26" fillId="0" borderId="60" xfId="0" applyNumberFormat="1" applyFont="1" applyBorder="1" applyAlignment="1" applyProtection="1">
      <alignment horizontal="right"/>
      <protection locked="0"/>
    </xf>
    <xf numFmtId="0" fontId="19" fillId="0" borderId="60" xfId="91" applyNumberFormat="1" applyFont="1" applyBorder="1" applyAlignment="1" applyProtection="1">
      <alignment horizontal="left" vertical="center" wrapText="1"/>
    </xf>
    <xf numFmtId="0" fontId="17" fillId="0" borderId="63" xfId="34" applyNumberFormat="1" applyFont="1" applyBorder="1" applyAlignment="1" applyProtection="1"/>
    <xf numFmtId="0" fontId="17" fillId="0" borderId="1" xfId="34" applyNumberFormat="1" applyFont="1" applyBorder="1" applyAlignment="1" applyProtection="1"/>
    <xf numFmtId="0" fontId="27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right"/>
      <protection locked="0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view="pageBreakPreview" topLeftCell="A28" zoomScaleNormal="100" zoomScaleSheetLayoutView="100" workbookViewId="0">
      <selection activeCell="V34" sqref="V34"/>
    </sheetView>
  </sheetViews>
  <sheetFormatPr defaultRowHeight="12.75" x14ac:dyDescent="0.2"/>
  <cols>
    <col min="1" max="1" width="49.42578125" style="55" customWidth="1"/>
    <col min="2" max="2" width="5.7109375" style="6" customWidth="1"/>
    <col min="3" max="3" width="20.7109375" style="6" customWidth="1"/>
    <col min="4" max="4" width="16.42578125" style="6" customWidth="1"/>
    <col min="5" max="8" width="9.140625" style="6" hidden="1"/>
    <col min="9" max="9" width="17" style="6" customWidth="1"/>
    <col min="10" max="15" width="9.140625" style="6" hidden="1"/>
    <col min="16" max="16" width="11.5703125" style="62" customWidth="1"/>
    <col min="17" max="17" width="13.85546875" style="33" customWidth="1"/>
    <col min="18" max="16384" width="9.140625" style="6"/>
  </cols>
  <sheetData>
    <row r="1" spans="1:17" ht="10.5" customHeight="1" x14ac:dyDescent="0.2">
      <c r="A1" s="45"/>
      <c r="B1" s="2"/>
      <c r="C1" s="3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5"/>
      <c r="P1" s="56"/>
    </row>
    <row r="2" spans="1:17" ht="38.25" customHeight="1" x14ac:dyDescent="0.3">
      <c r="A2" s="44" t="s">
        <v>85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66"/>
    </row>
    <row r="3" spans="1:17" ht="14.1" customHeight="1" x14ac:dyDescent="0.2">
      <c r="A3" s="46"/>
      <c r="B3" s="7"/>
      <c r="C3" s="8"/>
      <c r="D3" s="11"/>
      <c r="E3" s="1"/>
      <c r="F3" s="1"/>
      <c r="G3" s="1"/>
      <c r="H3" s="1"/>
      <c r="I3" s="1"/>
      <c r="J3" s="1"/>
      <c r="K3" s="1"/>
      <c r="L3" s="1"/>
      <c r="M3" s="1"/>
      <c r="N3" s="1"/>
      <c r="O3" s="5"/>
      <c r="P3" s="56"/>
    </row>
    <row r="4" spans="1:17" ht="11.45" customHeight="1" x14ac:dyDescent="0.2">
      <c r="A4" s="47" t="s">
        <v>2</v>
      </c>
      <c r="B4" s="36" t="s">
        <v>0</v>
      </c>
      <c r="C4" s="38" t="s">
        <v>21</v>
      </c>
      <c r="D4" s="40" t="s">
        <v>1</v>
      </c>
      <c r="E4" s="42" t="s">
        <v>3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57" t="s">
        <v>87</v>
      </c>
      <c r="Q4" s="34" t="s">
        <v>86</v>
      </c>
    </row>
    <row r="5" spans="1:17" ht="138" customHeight="1" x14ac:dyDescent="0.2">
      <c r="A5" s="48"/>
      <c r="B5" s="37"/>
      <c r="C5" s="39"/>
      <c r="D5" s="41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58"/>
      <c r="Q5" s="35"/>
    </row>
    <row r="6" spans="1:17" ht="14.25" customHeight="1" x14ac:dyDescent="0.2">
      <c r="A6" s="26" t="s">
        <v>4</v>
      </c>
      <c r="B6" s="14" t="s">
        <v>5</v>
      </c>
      <c r="C6" s="14" t="s">
        <v>6</v>
      </c>
      <c r="D6" s="15" t="s">
        <v>7</v>
      </c>
      <c r="E6" s="15" t="s">
        <v>9</v>
      </c>
      <c r="F6" s="15" t="s">
        <v>10</v>
      </c>
      <c r="G6" s="15" t="s">
        <v>11</v>
      </c>
      <c r="H6" s="15" t="s">
        <v>12</v>
      </c>
      <c r="I6" s="15" t="s">
        <v>8</v>
      </c>
      <c r="J6" s="15" t="s">
        <v>13</v>
      </c>
      <c r="K6" s="15" t="s">
        <v>14</v>
      </c>
      <c r="L6" s="15" t="s">
        <v>15</v>
      </c>
      <c r="M6" s="15" t="s">
        <v>16</v>
      </c>
      <c r="N6" s="15" t="s">
        <v>17</v>
      </c>
      <c r="O6" s="15" t="s">
        <v>18</v>
      </c>
      <c r="P6" s="59"/>
      <c r="Q6" s="63"/>
    </row>
    <row r="7" spans="1:17" ht="29.25" customHeight="1" x14ac:dyDescent="0.2">
      <c r="A7" s="27" t="s">
        <v>22</v>
      </c>
      <c r="B7" s="28" t="s">
        <v>23</v>
      </c>
      <c r="C7" s="29" t="s">
        <v>19</v>
      </c>
      <c r="D7" s="30">
        <v>171994096.55000001</v>
      </c>
      <c r="E7" s="30">
        <v>0</v>
      </c>
      <c r="F7" s="30">
        <v>0</v>
      </c>
      <c r="G7" s="30">
        <v>0</v>
      </c>
      <c r="H7" s="30">
        <v>0</v>
      </c>
      <c r="I7" s="30">
        <v>-65912451.490000002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1">
        <v>0</v>
      </c>
      <c r="P7" s="32">
        <f>I7/D7</f>
        <v>-0.38322508046570508</v>
      </c>
      <c r="Q7" s="64">
        <f>D7-I7</f>
        <v>237906548.04000002</v>
      </c>
    </row>
    <row r="8" spans="1:17" ht="11.25" customHeight="1" x14ac:dyDescent="0.2">
      <c r="A8" s="49" t="s">
        <v>24</v>
      </c>
      <c r="B8" s="16"/>
      <c r="C8" s="17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60"/>
      <c r="Q8" s="67"/>
    </row>
    <row r="9" spans="1:17" ht="20.25" customHeight="1" x14ac:dyDescent="0.2">
      <c r="A9" s="69" t="s">
        <v>92</v>
      </c>
      <c r="B9" s="20" t="s">
        <v>25</v>
      </c>
      <c r="C9" s="21" t="s">
        <v>19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61796677.229999997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3">
        <v>0</v>
      </c>
      <c r="P9" s="60"/>
      <c r="Q9" s="68">
        <f t="shared" ref="Q8:Q42" si="0">D9-I9</f>
        <v>-61796677.229999997</v>
      </c>
    </row>
    <row r="10" spans="1:17" ht="12.95" customHeight="1" x14ac:dyDescent="0.2">
      <c r="A10" s="51" t="s">
        <v>26</v>
      </c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24"/>
      <c r="P10" s="60"/>
      <c r="Q10" s="68">
        <f t="shared" si="0"/>
        <v>0</v>
      </c>
    </row>
    <row r="11" spans="1:17" ht="27" customHeight="1" x14ac:dyDescent="0.2">
      <c r="A11" s="52" t="s">
        <v>27</v>
      </c>
      <c r="B11" s="25" t="s">
        <v>25</v>
      </c>
      <c r="C11" s="21" t="s">
        <v>28</v>
      </c>
      <c r="D11" s="22">
        <v>3900000</v>
      </c>
      <c r="E11" s="22">
        <v>0</v>
      </c>
      <c r="F11" s="22">
        <v>0</v>
      </c>
      <c r="G11" s="22">
        <v>0</v>
      </c>
      <c r="H11" s="22">
        <v>0</v>
      </c>
      <c r="I11" s="22">
        <v>-200000000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3">
        <v>0</v>
      </c>
      <c r="P11" s="61">
        <f t="shared" ref="P11:P32" si="1">I11/D11</f>
        <v>-51.282051282051285</v>
      </c>
      <c r="Q11" s="68">
        <f t="shared" si="0"/>
        <v>203900000</v>
      </c>
    </row>
    <row r="12" spans="1:17" ht="37.5" customHeight="1" x14ac:dyDescent="0.2">
      <c r="A12" s="52" t="s">
        <v>29</v>
      </c>
      <c r="B12" s="25" t="s">
        <v>25</v>
      </c>
      <c r="C12" s="21" t="s">
        <v>30</v>
      </c>
      <c r="D12" s="22">
        <v>203900000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3">
        <v>0</v>
      </c>
      <c r="P12" s="61">
        <f t="shared" si="1"/>
        <v>0</v>
      </c>
      <c r="Q12" s="68">
        <f t="shared" si="0"/>
        <v>203900000</v>
      </c>
    </row>
    <row r="13" spans="1:17" ht="30.75" customHeight="1" x14ac:dyDescent="0.2">
      <c r="A13" s="52" t="s">
        <v>31</v>
      </c>
      <c r="B13" s="25" t="s">
        <v>25</v>
      </c>
      <c r="C13" s="21" t="s">
        <v>32</v>
      </c>
      <c r="D13" s="22">
        <v>203900000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3">
        <v>0</v>
      </c>
      <c r="P13" s="61">
        <f t="shared" si="1"/>
        <v>0</v>
      </c>
      <c r="Q13" s="68">
        <f t="shared" si="0"/>
        <v>203900000</v>
      </c>
    </row>
    <row r="14" spans="1:17" ht="35.25" customHeight="1" x14ac:dyDescent="0.2">
      <c r="A14" s="52" t="s">
        <v>33</v>
      </c>
      <c r="B14" s="25" t="s">
        <v>25</v>
      </c>
      <c r="C14" s="21" t="s">
        <v>34</v>
      </c>
      <c r="D14" s="22">
        <v>-200000000</v>
      </c>
      <c r="E14" s="22">
        <v>0</v>
      </c>
      <c r="F14" s="22">
        <v>0</v>
      </c>
      <c r="G14" s="22">
        <v>0</v>
      </c>
      <c r="H14" s="22">
        <v>0</v>
      </c>
      <c r="I14" s="22">
        <v>-200000000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3">
        <v>0</v>
      </c>
      <c r="P14" s="61">
        <f t="shared" si="1"/>
        <v>1</v>
      </c>
      <c r="Q14" s="68">
        <f t="shared" si="0"/>
        <v>0</v>
      </c>
    </row>
    <row r="15" spans="1:17" ht="33.75" customHeight="1" x14ac:dyDescent="0.2">
      <c r="A15" s="52" t="s">
        <v>35</v>
      </c>
      <c r="B15" s="25" t="s">
        <v>25</v>
      </c>
      <c r="C15" s="21" t="s">
        <v>36</v>
      </c>
      <c r="D15" s="22">
        <v>-200000000</v>
      </c>
      <c r="E15" s="22">
        <v>0</v>
      </c>
      <c r="F15" s="22">
        <v>0</v>
      </c>
      <c r="G15" s="22">
        <v>0</v>
      </c>
      <c r="H15" s="22">
        <v>0</v>
      </c>
      <c r="I15" s="22">
        <v>-200000000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3">
        <v>0</v>
      </c>
      <c r="P15" s="61">
        <f t="shared" si="1"/>
        <v>1</v>
      </c>
      <c r="Q15" s="68">
        <f t="shared" si="0"/>
        <v>0</v>
      </c>
    </row>
    <row r="16" spans="1:17" ht="34.5" customHeight="1" x14ac:dyDescent="0.2">
      <c r="A16" s="52" t="s">
        <v>37</v>
      </c>
      <c r="B16" s="25" t="s">
        <v>25</v>
      </c>
      <c r="C16" s="21" t="s">
        <v>38</v>
      </c>
      <c r="D16" s="22">
        <v>-3900000</v>
      </c>
      <c r="E16" s="22">
        <v>0</v>
      </c>
      <c r="F16" s="22">
        <v>0</v>
      </c>
      <c r="G16" s="22">
        <v>0</v>
      </c>
      <c r="H16" s="22">
        <v>0</v>
      </c>
      <c r="I16" s="22">
        <v>200000000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3">
        <v>0</v>
      </c>
      <c r="P16" s="61">
        <f t="shared" si="1"/>
        <v>-51.282051282051285</v>
      </c>
      <c r="Q16" s="68">
        <f t="shared" si="0"/>
        <v>-203900000</v>
      </c>
    </row>
    <row r="17" spans="1:17" ht="45" customHeight="1" x14ac:dyDescent="0.2">
      <c r="A17" s="52" t="s">
        <v>39</v>
      </c>
      <c r="B17" s="25" t="s">
        <v>25</v>
      </c>
      <c r="C17" s="21" t="s">
        <v>40</v>
      </c>
      <c r="D17" s="22">
        <v>-3900000</v>
      </c>
      <c r="E17" s="22">
        <v>0</v>
      </c>
      <c r="F17" s="22">
        <v>0</v>
      </c>
      <c r="G17" s="22">
        <v>0</v>
      </c>
      <c r="H17" s="22">
        <v>0</v>
      </c>
      <c r="I17" s="22">
        <v>200000000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3">
        <v>0</v>
      </c>
      <c r="P17" s="61">
        <f t="shared" si="1"/>
        <v>-51.282051282051285</v>
      </c>
      <c r="Q17" s="68">
        <f t="shared" si="0"/>
        <v>-203900000</v>
      </c>
    </row>
    <row r="18" spans="1:17" ht="47.25" customHeight="1" x14ac:dyDescent="0.2">
      <c r="A18" s="52" t="s">
        <v>41</v>
      </c>
      <c r="B18" s="25" t="s">
        <v>25</v>
      </c>
      <c r="C18" s="21" t="s">
        <v>42</v>
      </c>
      <c r="D18" s="22">
        <v>399900000</v>
      </c>
      <c r="E18" s="22">
        <v>0</v>
      </c>
      <c r="F18" s="22">
        <v>0</v>
      </c>
      <c r="G18" s="22">
        <v>0</v>
      </c>
      <c r="H18" s="22">
        <v>0</v>
      </c>
      <c r="I18" s="22">
        <v>203900000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3">
        <v>0</v>
      </c>
      <c r="P18" s="61">
        <f t="shared" si="1"/>
        <v>0.5098774693673418</v>
      </c>
      <c r="Q18" s="68">
        <f t="shared" si="0"/>
        <v>196000000</v>
      </c>
    </row>
    <row r="19" spans="1:17" ht="51" customHeight="1" x14ac:dyDescent="0.2">
      <c r="A19" s="52" t="s">
        <v>43</v>
      </c>
      <c r="B19" s="25" t="s">
        <v>25</v>
      </c>
      <c r="C19" s="21" t="s">
        <v>44</v>
      </c>
      <c r="D19" s="22">
        <v>399900000</v>
      </c>
      <c r="E19" s="22">
        <v>0</v>
      </c>
      <c r="F19" s="22">
        <v>0</v>
      </c>
      <c r="G19" s="22">
        <v>0</v>
      </c>
      <c r="H19" s="22">
        <v>0</v>
      </c>
      <c r="I19" s="22">
        <v>203900000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3">
        <v>0</v>
      </c>
      <c r="P19" s="61">
        <f t="shared" si="1"/>
        <v>0.5098774693673418</v>
      </c>
      <c r="Q19" s="68">
        <f t="shared" si="0"/>
        <v>196000000</v>
      </c>
    </row>
    <row r="20" spans="1:17" ht="47.25" customHeight="1" x14ac:dyDescent="0.2">
      <c r="A20" s="52" t="s">
        <v>45</v>
      </c>
      <c r="B20" s="25" t="s">
        <v>25</v>
      </c>
      <c r="C20" s="21" t="s">
        <v>46</v>
      </c>
      <c r="D20" s="22">
        <v>-403800000</v>
      </c>
      <c r="E20" s="22">
        <v>0</v>
      </c>
      <c r="F20" s="22">
        <v>0</v>
      </c>
      <c r="G20" s="22">
        <v>0</v>
      </c>
      <c r="H20" s="22">
        <v>0</v>
      </c>
      <c r="I20" s="22">
        <v>-3900000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3">
        <v>0</v>
      </c>
      <c r="P20" s="61">
        <f t="shared" si="1"/>
        <v>9.658246656760773E-3</v>
      </c>
      <c r="Q20" s="68">
        <f t="shared" si="0"/>
        <v>-399900000</v>
      </c>
    </row>
    <row r="21" spans="1:17" ht="46.5" customHeight="1" x14ac:dyDescent="0.2">
      <c r="A21" s="52" t="s">
        <v>47</v>
      </c>
      <c r="B21" s="25" t="s">
        <v>25</v>
      </c>
      <c r="C21" s="21" t="s">
        <v>48</v>
      </c>
      <c r="D21" s="22">
        <v>-403800000</v>
      </c>
      <c r="E21" s="22">
        <v>0</v>
      </c>
      <c r="F21" s="22">
        <v>0</v>
      </c>
      <c r="G21" s="22">
        <v>0</v>
      </c>
      <c r="H21" s="22">
        <v>0</v>
      </c>
      <c r="I21" s="22">
        <v>-3900000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>
        <v>0</v>
      </c>
      <c r="P21" s="61">
        <f t="shared" si="1"/>
        <v>9.658246656760773E-3</v>
      </c>
      <c r="Q21" s="68">
        <f t="shared" si="0"/>
        <v>-399900000</v>
      </c>
    </row>
    <row r="22" spans="1:17" ht="35.25" customHeight="1" x14ac:dyDescent="0.2">
      <c r="A22" s="52" t="s">
        <v>49</v>
      </c>
      <c r="B22" s="25" t="s">
        <v>25</v>
      </c>
      <c r="C22" s="21" t="s">
        <v>50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61796677.229999997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3">
        <v>0</v>
      </c>
      <c r="P22" s="60"/>
      <c r="Q22" s="68">
        <f t="shared" si="0"/>
        <v>-61796677.229999997</v>
      </c>
    </row>
    <row r="23" spans="1:17" ht="36" customHeight="1" x14ac:dyDescent="0.2">
      <c r="A23" s="52" t="s">
        <v>51</v>
      </c>
      <c r="B23" s="25" t="s">
        <v>25</v>
      </c>
      <c r="C23" s="21" t="s">
        <v>52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61796677.229999997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3">
        <v>0</v>
      </c>
      <c r="P23" s="60"/>
      <c r="Q23" s="68">
        <f t="shared" si="0"/>
        <v>-61796677.229999997</v>
      </c>
    </row>
    <row r="24" spans="1:17" ht="83.25" customHeight="1" x14ac:dyDescent="0.2">
      <c r="A24" s="52" t="s">
        <v>53</v>
      </c>
      <c r="B24" s="25" t="s">
        <v>25</v>
      </c>
      <c r="C24" s="21" t="s">
        <v>54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61796677.229999997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3">
        <v>0</v>
      </c>
      <c r="P24" s="60"/>
      <c r="Q24" s="68">
        <f t="shared" si="0"/>
        <v>-61796677.229999997</v>
      </c>
    </row>
    <row r="25" spans="1:17" ht="144" customHeight="1" x14ac:dyDescent="0.2">
      <c r="A25" s="52" t="s">
        <v>55</v>
      </c>
      <c r="B25" s="25" t="s">
        <v>25</v>
      </c>
      <c r="C25" s="21" t="s">
        <v>56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61796677.229999997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3">
        <v>0</v>
      </c>
      <c r="P25" s="60"/>
      <c r="Q25" s="68">
        <f t="shared" si="0"/>
        <v>-61796677.229999997</v>
      </c>
    </row>
    <row r="26" spans="1:17" ht="83.25" customHeight="1" x14ac:dyDescent="0.2">
      <c r="A26" s="52" t="s">
        <v>57</v>
      </c>
      <c r="B26" s="25" t="s">
        <v>25</v>
      </c>
      <c r="C26" s="21" t="s">
        <v>58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18167339.199999999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3">
        <v>0</v>
      </c>
      <c r="P26" s="60"/>
      <c r="Q26" s="68">
        <f t="shared" si="0"/>
        <v>-18167339.199999999</v>
      </c>
    </row>
    <row r="27" spans="1:17" ht="83.25" customHeight="1" x14ac:dyDescent="0.2">
      <c r="A27" s="52" t="s">
        <v>59</v>
      </c>
      <c r="B27" s="25" t="s">
        <v>25</v>
      </c>
      <c r="C27" s="21" t="s">
        <v>60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161354390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3">
        <v>0</v>
      </c>
      <c r="P27" s="60"/>
      <c r="Q27" s="68">
        <f t="shared" si="0"/>
        <v>-161354390</v>
      </c>
    </row>
    <row r="28" spans="1:17" ht="93" customHeight="1" x14ac:dyDescent="0.2">
      <c r="A28" s="52" t="s">
        <v>61</v>
      </c>
      <c r="B28" s="25" t="s">
        <v>25</v>
      </c>
      <c r="C28" s="21" t="s">
        <v>62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-117725051.97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3">
        <v>0</v>
      </c>
      <c r="P28" s="60"/>
      <c r="Q28" s="68">
        <f t="shared" si="0"/>
        <v>117725051.97</v>
      </c>
    </row>
    <row r="29" spans="1:17" ht="24.75" customHeight="1" x14ac:dyDescent="0.2">
      <c r="A29" s="69" t="s">
        <v>88</v>
      </c>
      <c r="B29" s="20" t="s">
        <v>63</v>
      </c>
      <c r="C29" s="21" t="s">
        <v>19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3">
        <v>0</v>
      </c>
      <c r="P29" s="60"/>
      <c r="Q29" s="68">
        <f t="shared" si="0"/>
        <v>0</v>
      </c>
    </row>
    <row r="30" spans="1:17" ht="15" customHeight="1" x14ac:dyDescent="0.2">
      <c r="A30" s="51" t="s">
        <v>26</v>
      </c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24"/>
      <c r="P30" s="60"/>
      <c r="Q30" s="68">
        <f t="shared" si="0"/>
        <v>0</v>
      </c>
    </row>
    <row r="31" spans="1:17" ht="18.75" customHeight="1" x14ac:dyDescent="0.2">
      <c r="A31" s="50" t="s">
        <v>89</v>
      </c>
      <c r="B31" s="20" t="s">
        <v>64</v>
      </c>
      <c r="C31" s="21" t="s">
        <v>19</v>
      </c>
      <c r="D31" s="22">
        <v>171994096.55000001</v>
      </c>
      <c r="E31" s="22">
        <v>0</v>
      </c>
      <c r="F31" s="22">
        <v>0</v>
      </c>
      <c r="G31" s="22">
        <v>0</v>
      </c>
      <c r="H31" s="22">
        <v>0</v>
      </c>
      <c r="I31" s="22">
        <v>-127709128.72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3">
        <v>0</v>
      </c>
      <c r="P31" s="61">
        <f t="shared" si="1"/>
        <v>-0.74252041948936298</v>
      </c>
      <c r="Q31" s="68">
        <f t="shared" si="0"/>
        <v>299703225.26999998</v>
      </c>
    </row>
    <row r="32" spans="1:17" ht="31.5" customHeight="1" x14ac:dyDescent="0.2">
      <c r="A32" s="52" t="s">
        <v>65</v>
      </c>
      <c r="B32" s="25" t="s">
        <v>64</v>
      </c>
      <c r="C32" s="21" t="s">
        <v>66</v>
      </c>
      <c r="D32" s="22">
        <v>171994096.55000001</v>
      </c>
      <c r="E32" s="22">
        <v>0</v>
      </c>
      <c r="F32" s="22">
        <v>0</v>
      </c>
      <c r="G32" s="22">
        <v>0</v>
      </c>
      <c r="H32" s="22">
        <v>0</v>
      </c>
      <c r="I32" s="22">
        <v>-127709128.72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3">
        <v>0</v>
      </c>
      <c r="P32" s="61">
        <f t="shared" si="1"/>
        <v>-0.74252041948936298</v>
      </c>
      <c r="Q32" s="68">
        <f t="shared" si="0"/>
        <v>299703225.26999998</v>
      </c>
    </row>
    <row r="33" spans="1:17" ht="24.75" customHeight="1" x14ac:dyDescent="0.2">
      <c r="A33" s="50" t="s">
        <v>90</v>
      </c>
      <c r="B33" s="20" t="s">
        <v>67</v>
      </c>
      <c r="C33" s="21" t="s">
        <v>19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-4550258420.7799997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3">
        <v>0</v>
      </c>
      <c r="P33" s="60"/>
      <c r="Q33" s="68">
        <f t="shared" si="0"/>
        <v>4550258420.7799997</v>
      </c>
    </row>
    <row r="34" spans="1:17" ht="24" customHeight="1" x14ac:dyDescent="0.2">
      <c r="A34" s="52" t="s">
        <v>68</v>
      </c>
      <c r="B34" s="25" t="s">
        <v>67</v>
      </c>
      <c r="C34" s="21" t="s">
        <v>69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-4550258420.7799997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3">
        <v>0</v>
      </c>
      <c r="P34" s="60"/>
      <c r="Q34" s="68">
        <f t="shared" si="0"/>
        <v>4550258420.7799997</v>
      </c>
    </row>
    <row r="35" spans="1:17" ht="23.25" customHeight="1" x14ac:dyDescent="0.2">
      <c r="A35" s="52" t="s">
        <v>70</v>
      </c>
      <c r="B35" s="25" t="s">
        <v>67</v>
      </c>
      <c r="C35" s="21" t="s">
        <v>71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-4550258420.7799997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3">
        <v>0</v>
      </c>
      <c r="P35" s="60"/>
      <c r="Q35" s="68">
        <f t="shared" si="0"/>
        <v>4550258420.7799997</v>
      </c>
    </row>
    <row r="36" spans="1:17" ht="25.5" customHeight="1" x14ac:dyDescent="0.2">
      <c r="A36" s="52" t="s">
        <v>72</v>
      </c>
      <c r="B36" s="25" t="s">
        <v>67</v>
      </c>
      <c r="C36" s="21" t="s">
        <v>73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-4550258420.7799997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3">
        <v>0</v>
      </c>
      <c r="P36" s="60"/>
      <c r="Q36" s="68">
        <f t="shared" si="0"/>
        <v>4550258420.7799997</v>
      </c>
    </row>
    <row r="37" spans="1:17" ht="31.5" customHeight="1" x14ac:dyDescent="0.2">
      <c r="A37" s="52" t="s">
        <v>74</v>
      </c>
      <c r="B37" s="25" t="s">
        <v>67</v>
      </c>
      <c r="C37" s="21" t="s">
        <v>75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-4550258420.7799997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3">
        <v>0</v>
      </c>
      <c r="P37" s="60"/>
      <c r="Q37" s="68">
        <f t="shared" si="0"/>
        <v>4550258420.7799997</v>
      </c>
    </row>
    <row r="38" spans="1:17" ht="24.75" customHeight="1" x14ac:dyDescent="0.2">
      <c r="A38" s="50" t="s">
        <v>91</v>
      </c>
      <c r="B38" s="20" t="s">
        <v>76</v>
      </c>
      <c r="C38" s="21" t="s">
        <v>19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4422549292.0600004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3">
        <v>0</v>
      </c>
      <c r="P38" s="60"/>
      <c r="Q38" s="68">
        <f t="shared" si="0"/>
        <v>-4422549292.0600004</v>
      </c>
    </row>
    <row r="39" spans="1:17" ht="22.5" customHeight="1" x14ac:dyDescent="0.2">
      <c r="A39" s="52" t="s">
        <v>77</v>
      </c>
      <c r="B39" s="25" t="s">
        <v>76</v>
      </c>
      <c r="C39" s="21" t="s">
        <v>78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4422549292.0600004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3">
        <v>0</v>
      </c>
      <c r="P39" s="60"/>
      <c r="Q39" s="68">
        <f t="shared" si="0"/>
        <v>-4422549292.0600004</v>
      </c>
    </row>
    <row r="40" spans="1:17" ht="18.75" customHeight="1" x14ac:dyDescent="0.2">
      <c r="A40" s="52" t="s">
        <v>79</v>
      </c>
      <c r="B40" s="25" t="s">
        <v>76</v>
      </c>
      <c r="C40" s="21" t="s">
        <v>80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4422549292.0600004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3">
        <v>0</v>
      </c>
      <c r="P40" s="60"/>
      <c r="Q40" s="68">
        <f t="shared" si="0"/>
        <v>-4422549292.0600004</v>
      </c>
    </row>
    <row r="41" spans="1:17" ht="21" customHeight="1" x14ac:dyDescent="0.2">
      <c r="A41" s="52" t="s">
        <v>81</v>
      </c>
      <c r="B41" s="25" t="s">
        <v>76</v>
      </c>
      <c r="C41" s="21" t="s">
        <v>82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4422549292.0600004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3">
        <v>0</v>
      </c>
      <c r="P41" s="60"/>
      <c r="Q41" s="68">
        <f t="shared" si="0"/>
        <v>-4422549292.0600004</v>
      </c>
    </row>
    <row r="42" spans="1:17" ht="36" customHeight="1" x14ac:dyDescent="0.2">
      <c r="A42" s="52" t="s">
        <v>83</v>
      </c>
      <c r="B42" s="25" t="s">
        <v>76</v>
      </c>
      <c r="C42" s="21" t="s">
        <v>84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4422549292.0600004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3">
        <v>0</v>
      </c>
      <c r="P42" s="60"/>
      <c r="Q42" s="68">
        <f t="shared" si="0"/>
        <v>-4422549292.0600004</v>
      </c>
    </row>
    <row r="43" spans="1:17" ht="12.95" customHeight="1" x14ac:dyDescent="0.2">
      <c r="A43" s="53"/>
      <c r="B43" s="12"/>
      <c r="C43" s="12"/>
      <c r="D43" s="70" t="s">
        <v>20</v>
      </c>
      <c r="E43" s="70"/>
      <c r="F43" s="70"/>
      <c r="G43" s="70"/>
      <c r="H43" s="70"/>
      <c r="I43" s="70"/>
      <c r="J43" s="13" t="s">
        <v>20</v>
      </c>
      <c r="K43" s="13" t="s">
        <v>20</v>
      </c>
      <c r="L43" s="13" t="s">
        <v>20</v>
      </c>
      <c r="M43" s="13" t="s">
        <v>20</v>
      </c>
      <c r="N43" s="13" t="s">
        <v>20</v>
      </c>
      <c r="O43" s="13" t="s">
        <v>20</v>
      </c>
      <c r="P43" s="56"/>
      <c r="Q43" s="65"/>
    </row>
    <row r="44" spans="1:17" ht="12.95" customHeight="1" x14ac:dyDescent="0.2">
      <c r="A44" s="54"/>
      <c r="B44" s="9"/>
      <c r="C44" s="9"/>
      <c r="D44" s="71"/>
      <c r="E44" s="71"/>
      <c r="F44" s="71"/>
      <c r="G44" s="71"/>
      <c r="H44" s="71"/>
      <c r="I44" s="71"/>
      <c r="J44" s="10"/>
      <c r="K44" s="10"/>
      <c r="L44" s="10"/>
      <c r="M44" s="10"/>
      <c r="N44" s="1"/>
      <c r="O44" s="5"/>
      <c r="P44" s="56"/>
    </row>
    <row r="45" spans="1:17" ht="18.75" x14ac:dyDescent="0.3">
      <c r="A45" s="72" t="s">
        <v>93</v>
      </c>
      <c r="B45" s="72"/>
      <c r="C45" s="72"/>
      <c r="D45" s="72"/>
      <c r="E45" s="71"/>
      <c r="F45" s="71"/>
      <c r="G45" s="71"/>
      <c r="H45" s="71"/>
      <c r="I45" s="71"/>
      <c r="Q45" s="73" t="s">
        <v>94</v>
      </c>
    </row>
  </sheetData>
  <mergeCells count="9">
    <mergeCell ref="A2:P2"/>
    <mergeCell ref="A45:D45"/>
    <mergeCell ref="P4:P5"/>
    <mergeCell ref="Q4:Q5"/>
    <mergeCell ref="A4:A5"/>
    <mergeCell ref="B4:B5"/>
    <mergeCell ref="C4:C5"/>
    <mergeCell ref="D4:D5"/>
    <mergeCell ref="E4:O5"/>
  </mergeCells>
  <pageMargins left="0.78740157480314965" right="0.59055118110236227" top="0.59055118110236227" bottom="0.39370078740157483" header="0" footer="0"/>
  <pageSetup paperSize="9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939908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4A1B5A2-79C4-447C-81D0-7E9FD47AA81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Источники на 01.07.2023</vt:lpstr>
      <vt:lpstr>'Источники на 01.07.2023'!Заголовки_для_печати</vt:lpstr>
      <vt:lpstr>'Источники на 01.07.2023'!Область_печати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Parshukova</dc:creator>
  <cp:lastModifiedBy>Ежова</cp:lastModifiedBy>
  <dcterms:created xsi:type="dcterms:W3CDTF">2023-07-13T11:39:27Z</dcterms:created>
  <dcterms:modified xsi:type="dcterms:W3CDTF">2023-07-13T12:23:05Z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0503317G_20220101_2.xlsx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б-паршукова-да1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используется</vt:lpwstr>
  </property>
</Properties>
</file>