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heckCompatibility="1"/>
  <mc:AlternateContent xmlns:mc="http://schemas.openxmlformats.org/markup-compatibility/2006">
    <mc:Choice Requires="x15">
      <x15ac:absPath xmlns:x15ac="http://schemas.microsoft.com/office/spreadsheetml/2010/11/ac" url="D:\Документы\Выполнение МЗ за 2021 год\"/>
    </mc:Choice>
  </mc:AlternateContent>
  <xr:revisionPtr revIDLastSave="0" documentId="13_ncr:1_{000D2A10-31FB-4AEE-ACA0-6C2E7A8A2B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2" l="1"/>
  <c r="H23" i="2"/>
  <c r="H22" i="2"/>
  <c r="H25" i="2" l="1"/>
</calcChain>
</file>

<file path=xl/sharedStrings.xml><?xml version="1.0" encoding="utf-8"?>
<sst xmlns="http://schemas.openxmlformats.org/spreadsheetml/2006/main" count="70" uniqueCount="43">
  <si>
    <t>Код раздела, подраздела расходов по бюджетной классификации</t>
  </si>
  <si>
    <t>Наименование
показателя</t>
  </si>
  <si>
    <t>По плану</t>
  </si>
  <si>
    <t>Фактически</t>
  </si>
  <si>
    <t>сумма, руб.</t>
  </si>
  <si>
    <t>Число обучающихся</t>
  </si>
  <si>
    <t>Количество человеко-часов</t>
  </si>
  <si>
    <t>Количество мероприятий</t>
  </si>
  <si>
    <t>Количество рабочих часов в год</t>
  </si>
  <si>
    <t>Итого</t>
  </si>
  <si>
    <t>Х</t>
  </si>
  <si>
    <t/>
  </si>
  <si>
    <t>количество</t>
  </si>
  <si>
    <t>Единица измерения</t>
  </si>
  <si>
    <t>Объем тиража</t>
  </si>
  <si>
    <t>Количество предметов</t>
  </si>
  <si>
    <t>Количество документов</t>
  </si>
  <si>
    <t>Количество посещений (в стационарных условиях)</t>
  </si>
  <si>
    <t>Количество посещений (удаленно через интернет)</t>
  </si>
  <si>
    <t>Количество клубных формирований</t>
  </si>
  <si>
    <t>Эксплуатируемая площадь, всего, в т.ч. зданий прилегающей территории</t>
  </si>
  <si>
    <t>0701 0712100000 000</t>
  </si>
  <si>
    <t>0701 0722100000 000</t>
  </si>
  <si>
    <t>0703 0732100000 000</t>
  </si>
  <si>
    <t>0703 0803100000 000</t>
  </si>
  <si>
    <t>Количество участников мероприятий</t>
  </si>
  <si>
    <t>0801 0803100000 000</t>
  </si>
  <si>
    <t>Количество экспозиций (вне стационара)</t>
  </si>
  <si>
    <t>Сведения о результатах деятельности учреждений МОГО "Ухта" за 2021 год</t>
  </si>
  <si>
    <t>Количество экспозиций (в стационарных условиях)</t>
  </si>
  <si>
    <t>Количество проведенных мероприятий</t>
  </si>
  <si>
    <t>0804 0803200000 000</t>
  </si>
  <si>
    <t>1101 1101300000 000</t>
  </si>
  <si>
    <t>Число лиц, прошедших спортивную подготовку на этапах спортивной подготовки</t>
  </si>
  <si>
    <t>1202 0113100000 000</t>
  </si>
  <si>
    <t>лист печатный</t>
  </si>
  <si>
    <t>час</t>
  </si>
  <si>
    <t>чел</t>
  </si>
  <si>
    <t>тыс. кв. м</t>
  </si>
  <si>
    <t>ед</t>
  </si>
  <si>
    <t>человеко-час</t>
  </si>
  <si>
    <t>0709 0735110000 000</t>
  </si>
  <si>
    <t xml:space="preserve">Количество  человеко-часов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</si>
</sst>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1" fillId="0" borderId="1"/>
    <xf numFmtId="0" fontId="2" fillId="0" borderId="2">
      <alignment horizontal="right"/>
    </xf>
    <xf numFmtId="49" fontId="2" fillId="0" borderId="3">
      <alignment horizontal="center"/>
    </xf>
    <xf numFmtId="0" fontId="1" fillId="0" borderId="4"/>
    <xf numFmtId="0" fontId="3" fillId="0" borderId="1">
      <alignment horizontal="center"/>
    </xf>
    <xf numFmtId="0" fontId="1" fillId="0" borderId="5"/>
    <xf numFmtId="0" fontId="1" fillId="0" borderId="2"/>
    <xf numFmtId="0" fontId="2" fillId="0" borderId="3">
      <alignment horizontal="center" vertical="center" wrapText="1"/>
    </xf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8">
      <alignment horizontal="center" vertical="center"/>
    </xf>
    <xf numFmtId="0" fontId="2" fillId="0" borderId="9">
      <alignment horizontal="center" vertical="center"/>
    </xf>
    <xf numFmtId="0" fontId="2" fillId="0" borderId="10">
      <alignment horizontal="center" vertical="center"/>
    </xf>
    <xf numFmtId="49" fontId="2" fillId="0" borderId="3">
      <alignment horizontal="center" shrinkToFit="1"/>
    </xf>
    <xf numFmtId="0" fontId="2" fillId="0" borderId="3">
      <alignment horizontal="left" wrapText="1"/>
    </xf>
    <xf numFmtId="3" fontId="2" fillId="0" borderId="3">
      <alignment horizontal="center" shrinkToFit="1"/>
    </xf>
    <xf numFmtId="3" fontId="2" fillId="0" borderId="3">
      <alignment horizontal="right" wrapText="1" shrinkToFit="1"/>
    </xf>
    <xf numFmtId="3" fontId="2" fillId="0" borderId="11">
      <alignment horizontal="right" wrapText="1" shrinkToFit="1"/>
    </xf>
    <xf numFmtId="49" fontId="4" fillId="0" borderId="1"/>
    <xf numFmtId="0" fontId="5" fillId="0" borderId="12">
      <alignment horizontal="right"/>
    </xf>
    <xf numFmtId="0" fontId="5" fillId="0" borderId="13">
      <alignment horizontal="center" shrinkToFit="1"/>
    </xf>
    <xf numFmtId="4" fontId="5" fillId="0" borderId="3">
      <alignment horizontal="right" wrapText="1" shrinkToFit="1"/>
    </xf>
    <xf numFmtId="2" fontId="5" fillId="0" borderId="3">
      <alignment horizontal="center" shrinkToFit="1"/>
    </xf>
    <xf numFmtId="4" fontId="5" fillId="0" borderId="11">
      <alignment horizontal="right" wrapText="1" shrinkToFit="1"/>
    </xf>
    <xf numFmtId="0" fontId="4" fillId="0" borderId="1"/>
    <xf numFmtId="49" fontId="6" fillId="0" borderId="1"/>
    <xf numFmtId="0" fontId="5" fillId="0" borderId="1">
      <alignment horizontal="right" wrapText="1" indent="1"/>
    </xf>
    <xf numFmtId="0" fontId="5" fillId="0" borderId="14">
      <alignment horizontal="center"/>
    </xf>
    <xf numFmtId="4" fontId="5" fillId="0" borderId="8">
      <alignment horizontal="right" wrapText="1" shrinkToFit="1"/>
    </xf>
    <xf numFmtId="2" fontId="5" fillId="0" borderId="8">
      <alignment horizontal="center" shrinkToFit="1"/>
    </xf>
    <xf numFmtId="4" fontId="5" fillId="0" borderId="15">
      <alignment horizontal="right" wrapText="1"/>
    </xf>
    <xf numFmtId="0" fontId="6" fillId="0" borderId="1"/>
    <xf numFmtId="0" fontId="7" fillId="0" borderId="1">
      <alignment horizontal="center" vertical="center"/>
    </xf>
    <xf numFmtId="0" fontId="7" fillId="0" borderId="1"/>
    <xf numFmtId="0" fontId="8" fillId="0" borderId="5"/>
    <xf numFmtId="0" fontId="7" fillId="0" borderId="5">
      <alignment horizontal="center" vertical="center"/>
    </xf>
    <xf numFmtId="0" fontId="7" fillId="0" borderId="2">
      <alignment horizontal="center" vertical="center"/>
    </xf>
    <xf numFmtId="0" fontId="8" fillId="0" borderId="3">
      <alignment horizontal="left" wrapText="1"/>
    </xf>
    <xf numFmtId="0" fontId="7" fillId="0" borderId="16"/>
    <xf numFmtId="0" fontId="8" fillId="0" borderId="4"/>
    <xf numFmtId="0" fontId="7" fillId="0" borderId="4">
      <alignment horizontal="center" vertical="center"/>
    </xf>
    <xf numFmtId="0" fontId="11" fillId="0" borderId="0"/>
    <xf numFmtId="0" fontId="11" fillId="0" borderId="0"/>
    <xf numFmtId="0" fontId="11" fillId="0" borderId="0"/>
    <xf numFmtId="0" fontId="9" fillId="0" borderId="1"/>
    <xf numFmtId="0" fontId="9" fillId="0" borderId="1"/>
    <xf numFmtId="0" fontId="10" fillId="2" borderId="1"/>
    <xf numFmtId="3" fontId="2" fillId="0" borderId="3">
      <alignment horizontal="right" shrinkToFit="1"/>
    </xf>
    <xf numFmtId="3" fontId="2" fillId="0" borderId="11">
      <alignment horizontal="right" shrinkToFit="1"/>
    </xf>
    <xf numFmtId="0" fontId="9" fillId="0" borderId="1"/>
    <xf numFmtId="4" fontId="5" fillId="0" borderId="8">
      <alignment horizontal="right" shrinkToFit="1"/>
    </xf>
    <xf numFmtId="0" fontId="8" fillId="0" borderId="3">
      <alignment horizontal="left"/>
    </xf>
    <xf numFmtId="4" fontId="5" fillId="0" borderId="3">
      <alignment horizontal="right" shrinkToFit="1"/>
    </xf>
    <xf numFmtId="4" fontId="5" fillId="0" borderId="11">
      <alignment horizontal="right" shrinkToFit="1"/>
    </xf>
  </cellStyleXfs>
  <cellXfs count="5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49" fontId="4" fillId="0" borderId="1" xfId="19" applyNumberFormat="1" applyProtection="1"/>
    <xf numFmtId="0" fontId="7" fillId="0" borderId="1" xfId="33" applyNumberFormat="1" applyProtection="1">
      <alignment horizontal="center" vertical="center"/>
    </xf>
    <xf numFmtId="0" fontId="8" fillId="0" borderId="5" xfId="35" applyNumberFormat="1" applyProtection="1"/>
    <xf numFmtId="0" fontId="7" fillId="0" borderId="5" xfId="36" applyNumberFormat="1" applyProtection="1">
      <alignment horizontal="center" vertical="center"/>
    </xf>
    <xf numFmtId="0" fontId="7" fillId="0" borderId="2" xfId="37" applyNumberFormat="1" applyProtection="1">
      <alignment horizontal="center" vertical="center"/>
    </xf>
    <xf numFmtId="0" fontId="8" fillId="0" borderId="4" xfId="40" applyNumberFormat="1" applyProtection="1"/>
    <xf numFmtId="0" fontId="7" fillId="0" borderId="4" xfId="41" applyNumberFormat="1" applyProtection="1">
      <alignment horizontal="center" vertical="center"/>
    </xf>
    <xf numFmtId="0" fontId="1" fillId="0" borderId="1" xfId="7" applyNumberFormat="1" applyBorder="1" applyProtection="1"/>
    <xf numFmtId="0" fontId="1" fillId="0" borderId="1" xfId="6" applyNumberFormat="1" applyBorder="1" applyProtection="1"/>
    <xf numFmtId="0" fontId="12" fillId="0" borderId="17" xfId="8" applyNumberFormat="1" applyFont="1" applyBorder="1" applyProtection="1">
      <alignment horizontal="center" vertical="center" wrapText="1"/>
    </xf>
    <xf numFmtId="0" fontId="12" fillId="0" borderId="17" xfId="9" applyNumberFormat="1" applyFont="1" applyBorder="1" applyProtection="1">
      <alignment horizontal="center" vertical="center" wrapText="1"/>
    </xf>
    <xf numFmtId="0" fontId="12" fillId="0" borderId="17" xfId="10" applyNumberFormat="1" applyFont="1" applyBorder="1" applyProtection="1">
      <alignment horizontal="center" vertical="center" wrapText="1"/>
    </xf>
    <xf numFmtId="0" fontId="12" fillId="0" borderId="17" xfId="11" applyNumberFormat="1" applyFont="1" applyBorder="1" applyProtection="1">
      <alignment horizontal="center" vertical="center"/>
    </xf>
    <xf numFmtId="0" fontId="12" fillId="0" borderId="17" xfId="12" applyNumberFormat="1" applyFont="1" applyBorder="1" applyProtection="1">
      <alignment horizontal="center" vertical="center"/>
    </xf>
    <xf numFmtId="0" fontId="12" fillId="0" borderId="17" xfId="13" applyNumberFormat="1" applyFont="1" applyBorder="1" applyProtection="1">
      <alignment horizontal="center" vertical="center"/>
    </xf>
    <xf numFmtId="49" fontId="12" fillId="0" borderId="17" xfId="14" applyNumberFormat="1" applyFont="1" applyBorder="1" applyProtection="1">
      <alignment horizontal="center" shrinkToFit="1"/>
    </xf>
    <xf numFmtId="0" fontId="12" fillId="0" borderId="17" xfId="15" applyNumberFormat="1" applyFont="1" applyBorder="1" applyProtection="1">
      <alignment horizontal="left" wrapText="1"/>
    </xf>
    <xf numFmtId="3" fontId="12" fillId="0" borderId="17" xfId="16" applyNumberFormat="1" applyFont="1" applyBorder="1" applyProtection="1">
      <alignment horizontal="center" shrinkToFit="1"/>
    </xf>
    <xf numFmtId="3" fontId="12" fillId="0" borderId="17" xfId="17" applyNumberFormat="1" applyFont="1" applyBorder="1" applyProtection="1">
      <alignment horizontal="right" wrapText="1" shrinkToFit="1"/>
    </xf>
    <xf numFmtId="0" fontId="13" fillId="0" borderId="17" xfId="28" applyNumberFormat="1" applyFont="1" applyBorder="1" applyProtection="1">
      <alignment horizontal="center"/>
    </xf>
    <xf numFmtId="3" fontId="13" fillId="0" borderId="17" xfId="17" applyNumberFormat="1" applyFont="1" applyBorder="1" applyProtection="1">
      <alignment horizontal="right" wrapText="1" shrinkToFit="1"/>
    </xf>
    <xf numFmtId="4" fontId="13" fillId="0" borderId="17" xfId="22" applyNumberFormat="1" applyFont="1" applyBorder="1" applyProtection="1">
      <alignment horizontal="right" wrapText="1" shrinkToFit="1"/>
    </xf>
    <xf numFmtId="2" fontId="13" fillId="0" borderId="17" xfId="30" applyNumberFormat="1" applyFont="1" applyBorder="1" applyProtection="1">
      <alignment horizontal="center" shrinkToFit="1"/>
    </xf>
    <xf numFmtId="4" fontId="13" fillId="0" borderId="17" xfId="24" applyNumberFormat="1" applyFont="1" applyBorder="1" applyProtection="1">
      <alignment horizontal="right" wrapText="1" shrinkToFit="1"/>
    </xf>
    <xf numFmtId="4" fontId="12" fillId="0" borderId="17" xfId="17" applyNumberFormat="1" applyFont="1" applyBorder="1" applyProtection="1">
      <alignment horizontal="right" wrapText="1" shrinkToFit="1"/>
    </xf>
    <xf numFmtId="4" fontId="12" fillId="0" borderId="17" xfId="18" applyNumberFormat="1" applyFont="1" applyBorder="1" applyProtection="1">
      <alignment horizontal="right" wrapText="1" shrinkToFit="1"/>
    </xf>
    <xf numFmtId="4" fontId="13" fillId="0" borderId="17" xfId="17" applyNumberFormat="1" applyFont="1" applyBorder="1" applyProtection="1">
      <alignment horizontal="right" wrapText="1" shrinkToFit="1"/>
    </xf>
    <xf numFmtId="49" fontId="12" fillId="0" borderId="17" xfId="14" applyNumberFormat="1" applyFont="1" applyFill="1" applyBorder="1" applyProtection="1">
      <alignment horizontal="center" shrinkToFit="1"/>
    </xf>
    <xf numFmtId="0" fontId="12" fillId="0" borderId="17" xfId="15" applyNumberFormat="1" applyFont="1" applyFill="1" applyBorder="1" applyProtection="1">
      <alignment horizontal="left" wrapText="1"/>
    </xf>
    <xf numFmtId="3" fontId="12" fillId="0" borderId="17" xfId="16" applyNumberFormat="1" applyFont="1" applyFill="1" applyBorder="1" applyProtection="1">
      <alignment horizontal="center" shrinkToFit="1"/>
    </xf>
    <xf numFmtId="4" fontId="12" fillId="0" borderId="17" xfId="17" applyNumberFormat="1" applyFont="1" applyFill="1" applyBorder="1" applyProtection="1">
      <alignment horizontal="right" wrapText="1" shrinkToFit="1"/>
    </xf>
    <xf numFmtId="3" fontId="12" fillId="0" borderId="17" xfId="17" applyNumberFormat="1" applyFont="1" applyFill="1" applyBorder="1" applyProtection="1">
      <alignment horizontal="right" wrapText="1" shrinkToFit="1"/>
    </xf>
    <xf numFmtId="3" fontId="12" fillId="0" borderId="17" xfId="16" applyNumberFormat="1" applyFont="1" applyFill="1" applyBorder="1" applyAlignment="1" applyProtection="1">
      <alignment horizontal="center" wrapText="1" shrinkToFit="1"/>
    </xf>
    <xf numFmtId="164" fontId="12" fillId="0" borderId="17" xfId="17" applyNumberFormat="1" applyFont="1" applyBorder="1" applyProtection="1">
      <alignment horizontal="right" wrapText="1" shrinkToFit="1"/>
    </xf>
    <xf numFmtId="3" fontId="5" fillId="0" borderId="17" xfId="17" applyFont="1" applyBorder="1">
      <alignment horizontal="right" wrapText="1" shrinkToFit="1"/>
    </xf>
    <xf numFmtId="3" fontId="5" fillId="0" borderId="4" xfId="4" applyNumberFormat="1" applyFont="1" applyAlignment="1">
      <alignment horizontal="right" shrinkToFit="1"/>
    </xf>
    <xf numFmtId="0" fontId="5" fillId="0" borderId="17" xfId="15" applyNumberFormat="1" applyFont="1" applyFill="1" applyBorder="1" applyProtection="1">
      <alignment horizontal="left" wrapText="1"/>
    </xf>
    <xf numFmtId="4" fontId="0" fillId="0" borderId="0" xfId="0" applyNumberFormat="1" applyProtection="1">
      <protection locked="0"/>
    </xf>
    <xf numFmtId="164" fontId="5" fillId="0" borderId="17" xfId="17" applyNumberFormat="1" applyFont="1" applyBorder="1" applyProtection="1">
      <alignment horizontal="right" wrapText="1" shrinkToFit="1"/>
    </xf>
    <xf numFmtId="4" fontId="5" fillId="0" borderId="17" xfId="17" applyNumberFormat="1" applyFont="1" applyBorder="1" applyProtection="1">
      <alignment horizontal="right" wrapText="1" shrinkToFit="1"/>
    </xf>
    <xf numFmtId="4" fontId="5" fillId="0" borderId="17" xfId="18" applyNumberFormat="1" applyFont="1" applyBorder="1" applyProtection="1">
      <alignment horizontal="right" wrapText="1" shrinkToFit="1"/>
    </xf>
    <xf numFmtId="49" fontId="14" fillId="0" borderId="17" xfId="14" applyNumberFormat="1" applyFont="1" applyBorder="1" applyProtection="1">
      <alignment horizontal="center" shrinkToFit="1"/>
    </xf>
    <xf numFmtId="0" fontId="12" fillId="0" borderId="1" xfId="20" applyNumberFormat="1" applyFont="1" applyBorder="1" applyProtection="1">
      <alignment horizontal="right"/>
    </xf>
    <xf numFmtId="0" fontId="12" fillId="0" borderId="1" xfId="20" applyFont="1" applyBorder="1">
      <alignment horizontal="right"/>
    </xf>
    <xf numFmtId="0" fontId="8" fillId="0" borderId="3" xfId="38" applyNumberFormat="1" applyProtection="1">
      <alignment horizontal="left" wrapText="1"/>
    </xf>
    <xf numFmtId="0" fontId="8" fillId="0" borderId="3" xfId="38">
      <alignment horizontal="left" wrapText="1"/>
    </xf>
    <xf numFmtId="0" fontId="3" fillId="0" borderId="1" xfId="5" applyNumberFormat="1" applyProtection="1">
      <alignment horizontal="center"/>
    </xf>
    <xf numFmtId="0" fontId="3" fillId="0" borderId="1" xfId="5">
      <alignment horizontal="center"/>
    </xf>
    <xf numFmtId="0" fontId="12" fillId="0" borderId="17" xfId="8" applyNumberFormat="1" applyFont="1" applyBorder="1" applyProtection="1">
      <alignment horizontal="center" vertical="center" wrapText="1"/>
    </xf>
    <xf numFmtId="0" fontId="12" fillId="0" borderId="17" xfId="8" applyFont="1" applyBorder="1">
      <alignment horizontal="center" vertical="center" wrapText="1"/>
    </xf>
    <xf numFmtId="0" fontId="12" fillId="0" borderId="17" xfId="9" applyNumberFormat="1" applyFont="1" applyBorder="1" applyProtection="1">
      <alignment horizontal="center" vertical="center" wrapText="1"/>
    </xf>
    <xf numFmtId="0" fontId="12" fillId="0" borderId="17" xfId="9" applyFont="1" applyBorder="1">
      <alignment horizontal="center" vertical="center" wrapText="1"/>
    </xf>
    <xf numFmtId="4" fontId="5" fillId="0" borderId="17" xfId="17" applyNumberFormat="1" applyFont="1" applyFill="1" applyBorder="1">
      <alignment horizontal="right" wrapText="1" shrinkToFit="1"/>
    </xf>
    <xf numFmtId="3" fontId="5" fillId="0" borderId="17" xfId="17" applyFont="1" applyFill="1" applyBorder="1">
      <alignment horizontal="right" wrapText="1" shrinkToFit="1"/>
    </xf>
    <xf numFmtId="3" fontId="5" fillId="0" borderId="17" xfId="18" applyFont="1" applyFill="1" applyBorder="1">
      <alignment horizontal="right" wrapText="1" shrinkToFit="1"/>
    </xf>
  </cellXfs>
  <cellStyles count="55">
    <cellStyle name="br" xfId="44" xr:uid="{00000000-0005-0000-0000-000000000000}"/>
    <cellStyle name="col" xfId="43" xr:uid="{00000000-0005-0000-0000-000001000000}"/>
    <cellStyle name="st48" xfId="17" xr:uid="{00000000-0005-0000-0000-000002000000}"/>
    <cellStyle name="st49" xfId="18" xr:uid="{00000000-0005-0000-0000-000003000000}"/>
    <cellStyle name="st50" xfId="29" xr:uid="{00000000-0005-0000-0000-000004000000}"/>
    <cellStyle name="st51" xfId="38" xr:uid="{00000000-0005-0000-0000-000005000000}"/>
    <cellStyle name="st52" xfId="22" xr:uid="{00000000-0005-0000-0000-000006000000}"/>
    <cellStyle name="st53" xfId="24" xr:uid="{00000000-0005-0000-0000-000007000000}"/>
    <cellStyle name="style0" xfId="45" xr:uid="{00000000-0005-0000-0000-000008000000}"/>
    <cellStyle name="td" xfId="46" xr:uid="{00000000-0005-0000-0000-000009000000}"/>
    <cellStyle name="tr" xfId="42" xr:uid="{00000000-0005-0000-0000-00000A000000}"/>
    <cellStyle name="xl21" xfId="47" xr:uid="{00000000-0005-0000-0000-00000B000000}"/>
    <cellStyle name="xl22" xfId="1" xr:uid="{00000000-0005-0000-0000-00000C000000}"/>
    <cellStyle name="xl23" xfId="7" xr:uid="{00000000-0005-0000-0000-00000D000000}"/>
    <cellStyle name="xl24" xfId="6" xr:uid="{00000000-0005-0000-0000-00000E000000}"/>
    <cellStyle name="xl25" xfId="8" xr:uid="{00000000-0005-0000-0000-00000F000000}"/>
    <cellStyle name="xl26" xfId="11" xr:uid="{00000000-0005-0000-0000-000010000000}"/>
    <cellStyle name="xl27" xfId="14" xr:uid="{00000000-0005-0000-0000-000011000000}"/>
    <cellStyle name="xl28" xfId="15" xr:uid="{00000000-0005-0000-0000-000012000000}"/>
    <cellStyle name="xl29" xfId="16" xr:uid="{00000000-0005-0000-0000-000013000000}"/>
    <cellStyle name="xl30" xfId="48" xr:uid="{00000000-0005-0000-0000-000014000000}"/>
    <cellStyle name="xl31" xfId="2" xr:uid="{00000000-0005-0000-0000-000015000000}"/>
    <cellStyle name="xl32" xfId="9" xr:uid="{00000000-0005-0000-0000-000016000000}"/>
    <cellStyle name="xl33" xfId="12" xr:uid="{00000000-0005-0000-0000-000017000000}"/>
    <cellStyle name="xl34" xfId="3" xr:uid="{00000000-0005-0000-0000-000018000000}"/>
    <cellStyle name="xl35" xfId="4" xr:uid="{00000000-0005-0000-0000-000019000000}"/>
    <cellStyle name="xl36" xfId="5" xr:uid="{00000000-0005-0000-0000-00001A000000}"/>
    <cellStyle name="xl37" xfId="10" xr:uid="{00000000-0005-0000-0000-00001B000000}"/>
    <cellStyle name="xl38" xfId="13" xr:uid="{00000000-0005-0000-0000-00001C000000}"/>
    <cellStyle name="xl39" xfId="49" xr:uid="{00000000-0005-0000-0000-00001D000000}"/>
    <cellStyle name="xl40" xfId="26" xr:uid="{00000000-0005-0000-0000-00001E000000}"/>
    <cellStyle name="xl41" xfId="33" xr:uid="{00000000-0005-0000-0000-00001F000000}"/>
    <cellStyle name="xl42" xfId="37" xr:uid="{00000000-0005-0000-0000-000020000000}"/>
    <cellStyle name="xl43" xfId="50" xr:uid="{00000000-0005-0000-0000-000021000000}"/>
    <cellStyle name="xl44" xfId="35" xr:uid="{00000000-0005-0000-0000-000022000000}"/>
    <cellStyle name="xl45" xfId="40" xr:uid="{00000000-0005-0000-0000-000023000000}"/>
    <cellStyle name="xl46" xfId="27" xr:uid="{00000000-0005-0000-0000-000024000000}"/>
    <cellStyle name="xl47" xfId="28" xr:uid="{00000000-0005-0000-0000-000025000000}"/>
    <cellStyle name="xl48" xfId="51" xr:uid="{00000000-0005-0000-0000-000026000000}"/>
    <cellStyle name="xl49" xfId="30" xr:uid="{00000000-0005-0000-0000-000027000000}"/>
    <cellStyle name="xl50" xfId="31" xr:uid="{00000000-0005-0000-0000-000028000000}"/>
    <cellStyle name="xl51" xfId="36" xr:uid="{00000000-0005-0000-0000-000029000000}"/>
    <cellStyle name="xl52" xfId="52" xr:uid="{00000000-0005-0000-0000-00002A000000}"/>
    <cellStyle name="xl53" xfId="41" xr:uid="{00000000-0005-0000-0000-00002B000000}"/>
    <cellStyle name="xl54" xfId="32" xr:uid="{00000000-0005-0000-0000-00002C000000}"/>
    <cellStyle name="xl55" xfId="34" xr:uid="{00000000-0005-0000-0000-00002D000000}"/>
    <cellStyle name="xl56" xfId="39" xr:uid="{00000000-0005-0000-0000-00002E000000}"/>
    <cellStyle name="xl57" xfId="25" xr:uid="{00000000-0005-0000-0000-00002F000000}"/>
    <cellStyle name="xl58" xfId="19" xr:uid="{00000000-0005-0000-0000-000030000000}"/>
    <cellStyle name="xl59" xfId="20" xr:uid="{00000000-0005-0000-0000-000031000000}"/>
    <cellStyle name="xl60" xfId="21" xr:uid="{00000000-0005-0000-0000-000032000000}"/>
    <cellStyle name="xl61" xfId="53" xr:uid="{00000000-0005-0000-0000-000033000000}"/>
    <cellStyle name="xl62" xfId="23" xr:uid="{00000000-0005-0000-0000-000034000000}"/>
    <cellStyle name="xl63" xfId="54" xr:uid="{00000000-0005-0000-0000-000035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9"/>
  <sheetViews>
    <sheetView tabSelected="1" zoomScaleNormal="100" zoomScaleSheetLayoutView="100" workbookViewId="0">
      <selection activeCell="I10" sqref="I10"/>
    </sheetView>
  </sheetViews>
  <sheetFormatPr defaultColWidth="8.85546875" defaultRowHeight="15" x14ac:dyDescent="0.25"/>
  <cols>
    <col min="1" max="1" width="0.5703125" style="1" customWidth="1"/>
    <col min="2" max="2" width="21.7109375" style="1" customWidth="1"/>
    <col min="3" max="3" width="31" style="1" customWidth="1"/>
    <col min="4" max="4" width="16.85546875" style="1" bestFit="1" customWidth="1"/>
    <col min="5" max="5" width="9.85546875" style="1" customWidth="1"/>
    <col min="6" max="6" width="15.28515625" style="1" customWidth="1"/>
    <col min="7" max="7" width="10.140625" style="1" customWidth="1"/>
    <col min="8" max="8" width="14.85546875" style="1" bestFit="1" customWidth="1"/>
    <col min="9" max="9" width="21.5703125" style="1" customWidth="1"/>
    <col min="10" max="10" width="21.42578125" style="1" customWidth="1"/>
    <col min="11" max="16384" width="8.85546875" style="1"/>
  </cols>
  <sheetData>
    <row r="2" spans="1:9" ht="15" customHeight="1" x14ac:dyDescent="0.25">
      <c r="A2" s="2"/>
      <c r="B2" s="49" t="s">
        <v>28</v>
      </c>
      <c r="C2" s="50"/>
      <c r="D2" s="50"/>
      <c r="E2" s="50"/>
      <c r="F2" s="50"/>
      <c r="G2" s="50"/>
      <c r="H2" s="50"/>
    </row>
    <row r="3" spans="1:9" ht="15" customHeight="1" x14ac:dyDescent="0.25">
      <c r="A3" s="2"/>
      <c r="B3" s="11"/>
      <c r="C3" s="11"/>
      <c r="D3" s="11"/>
      <c r="E3" s="11"/>
      <c r="F3" s="11"/>
      <c r="G3" s="11"/>
      <c r="H3" s="11"/>
    </row>
    <row r="4" spans="1:9" ht="15.75" customHeight="1" x14ac:dyDescent="0.25">
      <c r="A4" s="10"/>
      <c r="B4" s="51" t="s">
        <v>0</v>
      </c>
      <c r="C4" s="51" t="s">
        <v>1</v>
      </c>
      <c r="D4" s="51" t="s">
        <v>13</v>
      </c>
      <c r="E4" s="51" t="s">
        <v>2</v>
      </c>
      <c r="F4" s="52"/>
      <c r="G4" s="53" t="s">
        <v>3</v>
      </c>
      <c r="H4" s="54"/>
    </row>
    <row r="5" spans="1:9" ht="29.25" customHeight="1" x14ac:dyDescent="0.25">
      <c r="A5" s="10"/>
      <c r="B5" s="52"/>
      <c r="C5" s="52"/>
      <c r="D5" s="52"/>
      <c r="E5" s="12" t="s">
        <v>12</v>
      </c>
      <c r="F5" s="12" t="s">
        <v>4</v>
      </c>
      <c r="G5" s="13" t="s">
        <v>12</v>
      </c>
      <c r="H5" s="14" t="s">
        <v>4</v>
      </c>
    </row>
    <row r="6" spans="1:9" ht="13.5" customHeight="1" x14ac:dyDescent="0.25">
      <c r="A6" s="10"/>
      <c r="B6" s="15">
        <v>1</v>
      </c>
      <c r="C6" s="15">
        <v>2</v>
      </c>
      <c r="D6" s="15">
        <v>3</v>
      </c>
      <c r="E6" s="15">
        <v>4</v>
      </c>
      <c r="F6" s="15">
        <v>5</v>
      </c>
      <c r="G6" s="16">
        <v>6</v>
      </c>
      <c r="H6" s="17">
        <v>7</v>
      </c>
    </row>
    <row r="7" spans="1:9" x14ac:dyDescent="0.25">
      <c r="A7" s="10"/>
      <c r="B7" s="18" t="s">
        <v>21</v>
      </c>
      <c r="C7" s="19" t="s">
        <v>5</v>
      </c>
      <c r="D7" s="20" t="s">
        <v>37</v>
      </c>
      <c r="E7" s="21">
        <v>7241</v>
      </c>
      <c r="F7" s="27">
        <v>1249942953.01</v>
      </c>
      <c r="G7" s="21">
        <v>7241</v>
      </c>
      <c r="H7" s="27">
        <v>1249942953.01</v>
      </c>
    </row>
    <row r="8" spans="1:9" x14ac:dyDescent="0.25">
      <c r="A8" s="10"/>
      <c r="B8" s="18" t="s">
        <v>22</v>
      </c>
      <c r="C8" s="19" t="s">
        <v>5</v>
      </c>
      <c r="D8" s="20" t="s">
        <v>37</v>
      </c>
      <c r="E8" s="21">
        <v>12571</v>
      </c>
      <c r="F8" s="27">
        <v>1082978911.5699999</v>
      </c>
      <c r="G8" s="21">
        <v>12571</v>
      </c>
      <c r="H8" s="28">
        <v>1082978911.5699999</v>
      </c>
    </row>
    <row r="9" spans="1:9" x14ac:dyDescent="0.25">
      <c r="A9" s="10"/>
      <c r="B9" s="18" t="s">
        <v>23</v>
      </c>
      <c r="C9" s="19" t="s">
        <v>6</v>
      </c>
      <c r="D9" s="32" t="s">
        <v>40</v>
      </c>
      <c r="E9" s="38">
        <v>419290</v>
      </c>
      <c r="F9" s="28">
        <v>57784171.399999999</v>
      </c>
      <c r="G9" s="38">
        <v>419290</v>
      </c>
      <c r="H9" s="28">
        <v>57784171.399999999</v>
      </c>
    </row>
    <row r="10" spans="1:9" x14ac:dyDescent="0.25">
      <c r="A10" s="10"/>
      <c r="B10" s="30" t="s">
        <v>24</v>
      </c>
      <c r="C10" s="39" t="s">
        <v>42</v>
      </c>
      <c r="D10" s="32" t="s">
        <v>40</v>
      </c>
      <c r="E10" s="33">
        <v>310700.93</v>
      </c>
      <c r="F10" s="33">
        <v>63846425</v>
      </c>
      <c r="G10" s="33">
        <v>310700.93</v>
      </c>
      <c r="H10" s="33">
        <v>63846425</v>
      </c>
      <c r="I10" s="40"/>
    </row>
    <row r="11" spans="1:9" x14ac:dyDescent="0.25">
      <c r="A11" s="10"/>
      <c r="B11" s="44" t="s">
        <v>41</v>
      </c>
      <c r="C11" s="19" t="s">
        <v>7</v>
      </c>
      <c r="D11" s="20" t="s">
        <v>39</v>
      </c>
      <c r="E11" s="23">
        <v>6300</v>
      </c>
      <c r="F11" s="29">
        <v>8535465.8300000001</v>
      </c>
      <c r="G11" s="23">
        <v>6300</v>
      </c>
      <c r="H11" s="29">
        <v>8535465.8300000001</v>
      </c>
    </row>
    <row r="12" spans="1:9" ht="14.25" customHeight="1" x14ac:dyDescent="0.25">
      <c r="A12" s="10"/>
      <c r="B12" s="44" t="s">
        <v>41</v>
      </c>
      <c r="C12" s="19" t="s">
        <v>25</v>
      </c>
      <c r="D12" s="20" t="s">
        <v>37</v>
      </c>
      <c r="E12" s="23">
        <v>75</v>
      </c>
      <c r="F12" s="29">
        <v>101921.17</v>
      </c>
      <c r="G12" s="23">
        <v>75</v>
      </c>
      <c r="H12" s="29">
        <v>101921.17</v>
      </c>
    </row>
    <row r="13" spans="1:9" x14ac:dyDescent="0.25">
      <c r="A13" s="10"/>
      <c r="B13" s="30" t="s">
        <v>26</v>
      </c>
      <c r="C13" s="31" t="s">
        <v>15</v>
      </c>
      <c r="D13" s="32" t="s">
        <v>39</v>
      </c>
      <c r="E13" s="34">
        <v>62500</v>
      </c>
      <c r="F13" s="33">
        <v>12540020.5</v>
      </c>
      <c r="G13" s="34">
        <v>62529</v>
      </c>
      <c r="H13" s="33">
        <v>12540020.5</v>
      </c>
    </row>
    <row r="14" spans="1:9" ht="26.25" x14ac:dyDescent="0.25">
      <c r="A14" s="10"/>
      <c r="B14" s="30" t="s">
        <v>26</v>
      </c>
      <c r="C14" s="31" t="s">
        <v>29</v>
      </c>
      <c r="D14" s="32" t="s">
        <v>39</v>
      </c>
      <c r="E14" s="34">
        <v>20</v>
      </c>
      <c r="F14" s="33">
        <v>3738717.54</v>
      </c>
      <c r="G14" s="34">
        <v>20</v>
      </c>
      <c r="H14" s="33">
        <v>3738717.54</v>
      </c>
    </row>
    <row r="15" spans="1:9" ht="26.25" x14ac:dyDescent="0.25">
      <c r="A15" s="10"/>
      <c r="B15" s="30" t="s">
        <v>26</v>
      </c>
      <c r="C15" s="31" t="s">
        <v>27</v>
      </c>
      <c r="D15" s="32" t="s">
        <v>39</v>
      </c>
      <c r="E15" s="34">
        <v>4</v>
      </c>
      <c r="F15" s="33">
        <v>1635576.96</v>
      </c>
      <c r="G15" s="34">
        <v>5</v>
      </c>
      <c r="H15" s="33">
        <v>1635576.96</v>
      </c>
    </row>
    <row r="16" spans="1:9" x14ac:dyDescent="0.25">
      <c r="A16" s="10"/>
      <c r="B16" s="30" t="s">
        <v>26</v>
      </c>
      <c r="C16" s="31" t="s">
        <v>16</v>
      </c>
      <c r="D16" s="32" t="s">
        <v>39</v>
      </c>
      <c r="E16" s="34">
        <v>325645</v>
      </c>
      <c r="F16" s="33">
        <v>9551090.8699999992</v>
      </c>
      <c r="G16" s="34">
        <v>315036</v>
      </c>
      <c r="H16" s="33">
        <v>9551090.8699999992</v>
      </c>
    </row>
    <row r="17" spans="1:10" ht="26.25" x14ac:dyDescent="0.25">
      <c r="A17" s="10"/>
      <c r="B17" s="30" t="s">
        <v>26</v>
      </c>
      <c r="C17" s="31" t="s">
        <v>17</v>
      </c>
      <c r="D17" s="32" t="s">
        <v>39</v>
      </c>
      <c r="E17" s="34">
        <v>228000</v>
      </c>
      <c r="F17" s="33">
        <v>15536877.27</v>
      </c>
      <c r="G17" s="34">
        <v>237794</v>
      </c>
      <c r="H17" s="33">
        <v>15536877.27</v>
      </c>
    </row>
    <row r="18" spans="1:10" ht="26.25" x14ac:dyDescent="0.25">
      <c r="A18" s="10"/>
      <c r="B18" s="30" t="s">
        <v>26</v>
      </c>
      <c r="C18" s="31" t="s">
        <v>18</v>
      </c>
      <c r="D18" s="32" t="s">
        <v>39</v>
      </c>
      <c r="E18" s="34">
        <v>39902</v>
      </c>
      <c r="F18" s="33">
        <v>7621247.1600000001</v>
      </c>
      <c r="G18" s="34">
        <v>39902</v>
      </c>
      <c r="H18" s="33">
        <v>7621247.1600000001</v>
      </c>
    </row>
    <row r="19" spans="1:10" x14ac:dyDescent="0.25">
      <c r="A19" s="10"/>
      <c r="B19" s="30" t="s">
        <v>26</v>
      </c>
      <c r="C19" s="31" t="s">
        <v>19</v>
      </c>
      <c r="D19" s="32" t="s">
        <v>39</v>
      </c>
      <c r="E19" s="34">
        <v>296</v>
      </c>
      <c r="F19" s="33">
        <v>55297810.5</v>
      </c>
      <c r="G19" s="34">
        <v>296</v>
      </c>
      <c r="H19" s="33">
        <v>55297810.5</v>
      </c>
    </row>
    <row r="20" spans="1:10" ht="26.25" x14ac:dyDescent="0.25">
      <c r="A20" s="10"/>
      <c r="B20" s="30" t="s">
        <v>26</v>
      </c>
      <c r="C20" s="31" t="s">
        <v>30</v>
      </c>
      <c r="D20" s="32" t="s">
        <v>39</v>
      </c>
      <c r="E20" s="34">
        <v>1703</v>
      </c>
      <c r="F20" s="33">
        <v>46747886.200000003</v>
      </c>
      <c r="G20" s="34">
        <v>1703</v>
      </c>
      <c r="H20" s="33">
        <v>46747886.200000003</v>
      </c>
    </row>
    <row r="21" spans="1:10" ht="36" customHeight="1" x14ac:dyDescent="0.25">
      <c r="A21" s="10"/>
      <c r="B21" s="30" t="s">
        <v>31</v>
      </c>
      <c r="C21" s="31" t="s">
        <v>20</v>
      </c>
      <c r="D21" s="35" t="s">
        <v>38</v>
      </c>
      <c r="E21" s="34">
        <v>31409</v>
      </c>
      <c r="F21" s="33">
        <v>54505104.5</v>
      </c>
      <c r="G21" s="34">
        <v>31409</v>
      </c>
      <c r="H21" s="33">
        <v>54505104.5</v>
      </c>
      <c r="I21" s="40"/>
      <c r="J21" s="40"/>
    </row>
    <row r="22" spans="1:10" ht="39" x14ac:dyDescent="0.25">
      <c r="A22" s="10"/>
      <c r="B22" s="30" t="s">
        <v>32</v>
      </c>
      <c r="C22" s="31" t="s">
        <v>33</v>
      </c>
      <c r="D22" s="32" t="s">
        <v>37</v>
      </c>
      <c r="E22" s="37">
        <v>1908</v>
      </c>
      <c r="F22" s="55">
        <v>86475251.510000005</v>
      </c>
      <c r="G22" s="56">
        <v>1908</v>
      </c>
      <c r="H22" s="57">
        <f>F22</f>
        <v>86475251.510000005</v>
      </c>
    </row>
    <row r="23" spans="1:10" x14ac:dyDescent="0.25">
      <c r="A23" s="10"/>
      <c r="B23" s="30" t="s">
        <v>32</v>
      </c>
      <c r="C23" s="31" t="s">
        <v>8</v>
      </c>
      <c r="D23" s="32" t="s">
        <v>36</v>
      </c>
      <c r="E23" s="37">
        <v>16803</v>
      </c>
      <c r="F23" s="55">
        <v>77787443.549999997</v>
      </c>
      <c r="G23" s="56">
        <v>16150</v>
      </c>
      <c r="H23" s="57">
        <f>F23</f>
        <v>77787443.549999997</v>
      </c>
    </row>
    <row r="24" spans="1:10" x14ac:dyDescent="0.25">
      <c r="A24" s="10"/>
      <c r="B24" s="18" t="s">
        <v>34</v>
      </c>
      <c r="C24" s="19" t="s">
        <v>14</v>
      </c>
      <c r="D24" s="20" t="s">
        <v>35</v>
      </c>
      <c r="E24" s="36">
        <v>269.5</v>
      </c>
      <c r="F24" s="42">
        <v>6000000</v>
      </c>
      <c r="G24" s="41">
        <v>269.5</v>
      </c>
      <c r="H24" s="43">
        <v>6000000</v>
      </c>
    </row>
    <row r="25" spans="1:10" x14ac:dyDescent="0.25">
      <c r="A25" s="3"/>
      <c r="B25" s="45" t="s">
        <v>9</v>
      </c>
      <c r="C25" s="46"/>
      <c r="D25" s="46"/>
      <c r="E25" s="22" t="s">
        <v>10</v>
      </c>
      <c r="F25" s="24">
        <f>SUM(F7:F24)</f>
        <v>2840626874.54</v>
      </c>
      <c r="G25" s="25" t="s">
        <v>10</v>
      </c>
      <c r="H25" s="26">
        <f>SUM(H7:H24)</f>
        <v>2840626874.54</v>
      </c>
    </row>
    <row r="26" spans="1:10" ht="12.95" customHeight="1" x14ac:dyDescent="0.25">
      <c r="A26" s="4"/>
      <c r="B26" s="4"/>
      <c r="C26" s="4"/>
      <c r="D26" s="4"/>
      <c r="E26" s="4"/>
      <c r="F26" s="4"/>
      <c r="G26" s="4"/>
      <c r="H26" s="4"/>
    </row>
    <row r="27" spans="1:10" hidden="1" x14ac:dyDescent="0.25">
      <c r="A27" s="4"/>
      <c r="B27" s="5" t="s">
        <v>11</v>
      </c>
      <c r="C27" s="5"/>
      <c r="D27" s="5"/>
      <c r="E27" s="5"/>
      <c r="F27" s="5"/>
      <c r="G27" s="5"/>
      <c r="H27" s="6"/>
    </row>
    <row r="28" spans="1:10" hidden="1" x14ac:dyDescent="0.25">
      <c r="A28" s="7"/>
      <c r="B28" s="47" t="s">
        <v>11</v>
      </c>
      <c r="C28" s="48"/>
      <c r="D28" s="48"/>
      <c r="E28" s="48"/>
      <c r="F28" s="48"/>
      <c r="G28" s="48"/>
      <c r="H28" s="48"/>
    </row>
    <row r="29" spans="1:10" hidden="1" x14ac:dyDescent="0.25">
      <c r="A29" s="4"/>
      <c r="B29" s="8" t="s">
        <v>11</v>
      </c>
      <c r="C29" s="8"/>
      <c r="D29" s="8"/>
      <c r="E29" s="8"/>
      <c r="F29" s="8"/>
      <c r="G29" s="8"/>
      <c r="H29" s="9"/>
    </row>
  </sheetData>
  <mergeCells count="8">
    <mergeCell ref="B25:D25"/>
    <mergeCell ref="B28:H28"/>
    <mergeCell ref="B2:H2"/>
    <mergeCell ref="B4:B5"/>
    <mergeCell ref="C4:C5"/>
    <mergeCell ref="D4:D5"/>
    <mergeCell ref="E4:F4"/>
    <mergeCell ref="G4:H4"/>
  </mergeCells>
  <printOptions horizontalCentered="1"/>
  <pageMargins left="0.70866141732283472" right="0.70866141732283472" top="0.59055118110236227" bottom="0.59055118110236227" header="0" footer="0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2BC42FB-B3F5-4F36-8E03-37DF7200F77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POPCOVAEG\Popcova</dc:creator>
  <cp:lastModifiedBy>Святчик</cp:lastModifiedBy>
  <cp:lastPrinted>2022-06-06T11:36:02Z</cp:lastPrinted>
  <dcterms:created xsi:type="dcterms:W3CDTF">2020-05-22T07:40:23Z</dcterms:created>
  <dcterms:modified xsi:type="dcterms:W3CDTF">2022-06-30T07:42:47Z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0503162_20191231_2.xlsx</vt:lpwstr>
  </property>
  <property fmtid="{D5CDD505-2E9C-101B-9397-08002B2CF9AE}" pid="3" name="Название отчета">
    <vt:lpwstr>0503162_20191231_2.xlsx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18.2.0.151747823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uhta7</vt:lpwstr>
  </property>
  <property fmtid="{D5CDD505-2E9C-101B-9397-08002B2CF9AE}" pid="10" name="Шаблон">
    <vt:lpwstr>0503162_20191231.xlt</vt:lpwstr>
  </property>
  <property fmtid="{D5CDD505-2E9C-101B-9397-08002B2CF9AE}" pid="11" name="Локальная база">
    <vt:lpwstr>не используется</vt:lpwstr>
  </property>
</Properties>
</file>