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Исполнение" sheetId="1" r:id="rId1"/>
  </sheets>
  <definedNames>
    <definedName name="LAST_CELL" localSheetId="0">'Исполнение'!$H$415</definedName>
    <definedName name="_xlnm.Print_Titles" localSheetId="0">'Исполнение'!$3:$4</definedName>
  </definedNames>
  <calcPr fullCalcOnLoad="1"/>
</workbook>
</file>

<file path=xl/sharedStrings.xml><?xml version="1.0" encoding="utf-8"?>
<sst xmlns="http://schemas.openxmlformats.org/spreadsheetml/2006/main" count="859" uniqueCount="567">
  <si>
    <t>КВД</t>
  </si>
  <si>
    <t>Наименование показателя</t>
  </si>
  <si>
    <t>Фактическое поступление</t>
  </si>
  <si>
    <t>10000000000000000</t>
  </si>
  <si>
    <t>НАЛОГОВЫЕ И НЕНАЛОГОВЫЕ ДОХОДЫ</t>
  </si>
  <si>
    <t>10100000000000000</t>
  </si>
  <si>
    <t>НАЛОГИ НА ПРИБЫЛЬ, ДОХОДЫ</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</si>
  <si>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</si>
  <si>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</si>
  <si>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</si>
  <si>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</si>
  <si>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</si>
  <si>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</si>
  <si>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</si>
  <si>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</si>
  <si>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</si>
  <si>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</si>
  <si>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</si>
  <si>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</si>
  <si>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</si>
  <si>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</si>
  <si>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</si>
  <si>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</si>
  <si>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</si>
  <si>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</si>
  <si>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</si>
  <si>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</si>
  <si>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</si>
  <si>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</si>
  <si>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</si>
  <si>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</si>
  <si>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</si>
  <si>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</si>
  <si>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</si>
  <si>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</si>
  <si>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</si>
  <si>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</si>
  <si>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</si>
  <si>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</si>
  <si>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</si>
  <si>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</si>
  <si>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</si>
  <si>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</si>
  <si>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</si>
  <si>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</si>
  <si>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10302230011000110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</si>
  <si>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</si>
  <si>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</si>
  <si>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</si>
  <si>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10302240011000110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</si>
  <si>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</si>
  <si>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</si>
  <si>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</si>
  <si>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10302250011000110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</si>
  <si>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(сумма платежа)</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</si>
  <si>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</si>
  <si>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</si>
  <si>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10500000000000000</t>
  </si>
  <si>
    <t>НАЛОГИ НА СОВОКУПНЫЙ ДОХОД</t>
  </si>
  <si>
    <t>10501000000000110</t>
  </si>
  <si>
    <t>Налог, взимаемый в связи с применением упрощенной системы налогообложения</t>
  </si>
  <si>
    <t>10501010010000110</t>
  </si>
  <si>
    <t>Налог, взимаемый с налогоплательщиков, выбравших в качестве объекта налогообложения доходы</t>
  </si>
  <si>
    <t>10501011010000110</t>
  </si>
  <si>
    <t>10501011011000110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</si>
  <si>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</si>
  <si>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10501011012100110</t>
  </si>
  <si>
    <t>Налог, взимаемый с налогоплательщиков, выбравших в качестве объекта налогообложения доходы (пени по соответствующему платежу)</t>
  </si>
  <si>
    <t>10501011013000110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</si>
  <si>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</si>
  <si>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10501011014000110</t>
  </si>
  <si>
    <t>Налог, взимаемый с налогоплательщиков, выбравших в качестве объекта налогообложения доходы (прочие поступления)</t>
  </si>
  <si>
    <t>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</si>
  <si>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</si>
  <si>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10501012012100110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</si>
  <si>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</si>
  <si>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10501020010000110</t>
  </si>
  <si>
    <t>Налог, взимаемый с налогоплательщиков, выбравших в качестве объекта налогообложения доходы, уменьшенные на величину расходов</t>
  </si>
  <si>
    <t>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</si>
  <si>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</si>
  <si>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10501021011000110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</si>
  <si>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</si>
  <si>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10501021012100110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</si>
  <si>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</si>
  <si>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10501021012200110</t>
  </si>
  <si>
    <t>Налог, взимаемый с налогоплательщиков, выбравших в качестве объекта налогообложения доходы, уменьшенные на величину расходов (проценты по соответствующему платежу)</t>
  </si>
  <si>
    <t>10501021013000110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</si>
  <si>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</si>
  <si>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10501021014000110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</si>
  <si>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</si>
  <si>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</si>
  <si>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</si>
  <si>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</si>
  <si>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</si>
  <si>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10501022012100110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</si>
  <si>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</si>
  <si>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10501022013000110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</si>
  <si>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</si>
  <si>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</si>
  <si>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</si>
  <si>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</si>
  <si>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</si>
  <si>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</si>
  <si>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</si>
  <si>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</si>
  <si>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</si>
  <si>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</si>
  <si>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10502010024000110</t>
  </si>
  <si>
    <t>Единый налог на вмененный доход для отдельных видов деятельности (прочие поступления)</t>
  </si>
  <si>
    <t>10502020020000110</t>
  </si>
  <si>
    <t>Единый налог на вмененный доход для отдельных видов деятельности (за налоговые периоды, истекшие до 1 января 2011 года)</t>
  </si>
  <si>
    <t>10502020021000110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</si>
  <si>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</si>
  <si>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10502020022100110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</si>
  <si>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</si>
  <si>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10502020023000110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</si>
  <si>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</si>
  <si>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10503000010000110</t>
  </si>
  <si>
    <t>Единый сельскохозяйственный налог</t>
  </si>
  <si>
    <t>10503010010000110</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</si>
  <si>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</si>
  <si>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</si>
  <si>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10503010012100110</t>
  </si>
  <si>
    <t>Единый сельскохозяйственный налог (пени по соответствующему платежу)</t>
  </si>
  <si>
    <t>10503010013000110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</si>
  <si>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</si>
  <si>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10503010014000110</t>
  </si>
  <si>
    <t>Единый сельскохозяйственный налог (прочие поступления)</t>
  </si>
  <si>
    <t>10503020010000110</t>
  </si>
  <si>
    <t>Единый сельскохозяйственный налог (за налоговые периоды, истекшие до 1 января 2011 года)</t>
  </si>
  <si>
    <t>10503020012100110</t>
  </si>
  <si>
    <t>Единый сельскохозяйственный налог (за налоговые периоды, истекшие до 1 января 2011 года) (пени по соответствующему платежу)</t>
  </si>
  <si>
    <t>10504000020000110</t>
  </si>
  <si>
    <t>Налог, взимаемый в связи с применением патентной системы налогообложения</t>
  </si>
  <si>
    <t>10504010020000110</t>
  </si>
  <si>
    <t>Налог, взимаемый в связи с применением патентной системы налогообложения, зачисляемый в бюджеты городских округов</t>
  </si>
  <si>
    <t>10504010021000110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</si>
  <si>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</si>
  <si>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10504010022100110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</si>
  <si>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</si>
  <si>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10504010024000110</t>
  </si>
  <si>
    <t>Налог, взимаемый в связи с применением патентной системы налогообложения, зачисляемый в бюджеты городских округов (прочие поступления)</t>
  </si>
  <si>
    <t>10600000000000000</t>
  </si>
  <si>
    <t>НАЛОГИ НА ИМУЩЕСТВО</t>
  </si>
  <si>
    <t>10601000000000110</t>
  </si>
  <si>
    <t>Налог на имущество физических лиц</t>
  </si>
  <si>
    <t>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</si>
  <si>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</si>
  <si>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</si>
  <si>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</si>
  <si>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</si>
  <si>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</si>
  <si>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10601020044000110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</si>
  <si>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</si>
  <si>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10606000000000110</t>
  </si>
  <si>
    <t>Земельный налог</t>
  </si>
  <si>
    <t>10606030000000110</t>
  </si>
  <si>
    <t>Земельный налог с организаций</t>
  </si>
  <si>
    <t>10606032040000110</t>
  </si>
  <si>
    <t>Земельный налог с организаций, обладающих земельным участком, расположенным в границах городских округов</t>
  </si>
  <si>
    <t>10606032041000110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</si>
  <si>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</si>
  <si>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10606032042100110</t>
  </si>
  <si>
    <t>Земельный налог с организаций, обладающих земельным участком, расположенным в границах городских округов (пени по соответствующему платежу)</t>
  </si>
  <si>
    <t>10606032043000110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</si>
  <si>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</si>
  <si>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10606032044000110</t>
  </si>
  <si>
    <t>Земельный налог с организаций, обладающих земельным участком, расположенным в границах городских округов (прочие поступления)</t>
  </si>
  <si>
    <t>10606040000000110</t>
  </si>
  <si>
    <t>Земельный налог с физических лиц</t>
  </si>
  <si>
    <t>10606042040000110</t>
  </si>
  <si>
    <t>Земельный налог с физических лиц, обладающих земельным участком, расположенным в границах городских округов</t>
  </si>
  <si>
    <t>10606042041000110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</si>
  <si>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</si>
  <si>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10606042042100110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</si>
  <si>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</si>
  <si>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10606042043000110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</si>
  <si>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</si>
  <si>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10606042044000110</t>
  </si>
  <si>
    <t>Земельный налог с физических лиц, обладающих земельным участком, расположенным в границах городских округов (прочие поступления)</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</si>
  <si>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</si>
  <si>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</si>
  <si>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</si>
  <si>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</si>
  <si>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</si>
  <si>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</si>
  <si>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</si>
  <si>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</si>
  <si>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10807000010000110</t>
  </si>
  <si>
    <t>Государственная пошлина за государственную регистрацию, а также за совершение прочих юридически значимых действий</t>
  </si>
  <si>
    <t>10807150010000110</t>
  </si>
  <si>
    <t>Государственная пошлина за выдачу разрешения на установку рекламной конструкции</t>
  </si>
  <si>
    <t>10807170010000110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</si>
  <si>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</si>
  <si>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10807173010000110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</si>
  <si>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</si>
  <si>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11100000000000000</t>
  </si>
  <si>
    <t>ДОХОДЫ ОТ ИСПОЛЬЗОВАНИЯ ИМУЩЕСТВА, НАХОДЯЩЕГОСЯ В ГОСУДАРСТВЕННОЙ И МУНИЦИПАЛЬНОЙ СОБСТВЕННОСТИ</t>
  </si>
  <si>
    <t>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</si>
  <si>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</si>
  <si>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11101040040000120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</si>
  <si>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</si>
  <si>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</si>
  <si>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</si>
  <si>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</si>
  <si>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</si>
  <si>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11105012040000120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</si>
  <si>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</si>
  <si>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</si>
  <si>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</si>
  <si>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11105024040000120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</si>
  <si>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</si>
  <si>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</si>
  <si>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</si>
  <si>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</si>
  <si>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</si>
  <si>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</si>
  <si>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</si>
  <si>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11105074040000120</t>
  </si>
  <si>
    <t>Доходы от сдачи в аренду имущества, составляющего казну городских округов (за исключением земельных участков)</t>
  </si>
  <si>
    <t>11105300000000120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</si>
  <si>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</si>
  <si>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11105310000000120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</si>
  <si>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</si>
  <si>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11105312040000120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</si>
  <si>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</si>
  <si>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11107000000000120</t>
  </si>
  <si>
    <t>Платежи от государственных и муниципальных унитарных предприятий</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</si>
  <si>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</si>
  <si>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</si>
  <si>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11107014040000120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</si>
  <si>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</si>
  <si>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</si>
  <si>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</si>
  <si>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</si>
  <si>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</si>
  <si>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11109044040000120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</si>
  <si>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</si>
  <si>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</si>
  <si>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</si>
  <si>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</si>
  <si>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</si>
  <si>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</si>
  <si>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 7</t>
  </si>
  <si>
    <t>11201010012100120</t>
  </si>
  <si>
    <t>Плата за выбросы загрязняющих веществ в атмосферный воздух стационарными объектами (пени по соответствующему платежу)</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</si>
  <si>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</si>
  <si>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</si>
  <si>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11201020010000120</t>
  </si>
  <si>
    <t>Плата за выбросы загрязняющих веществ в атмосферный воздух передвижными объектами</t>
  </si>
  <si>
    <t>11201020016000120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</si>
  <si>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</si>
  <si>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11201030010000120</t>
  </si>
  <si>
    <t>Плата за сбросы загрязняющих веществ в водные объекты</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</si>
  <si>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</si>
  <si>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</si>
  <si>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</si>
  <si>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</si>
  <si>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</si>
  <si>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</si>
  <si>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</si>
  <si>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</si>
  <si>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11201042016000120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</si>
  <si>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</si>
  <si>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</si>
  <si>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(РАБОТ) И КОМПЕНСАЦИИ ЗАТРАТ ГОСУДАРСТВА</t>
  </si>
  <si>
    <t>11301000000000130</t>
  </si>
  <si>
    <t>Доходы от оказания платных услуг (работ)</t>
  </si>
  <si>
    <t>11301990000000130</t>
  </si>
  <si>
    <t>Прочие доходы от оказания платных услуг (работ)</t>
  </si>
  <si>
    <t>11301994040000130</t>
  </si>
  <si>
    <t>Прочие доходы от оказания платных услуг (работ) получателями средств бюджетов городских округов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</si>
  <si>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</si>
  <si>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</si>
  <si>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</si>
  <si>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</si>
  <si>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11302064040000130</t>
  </si>
  <si>
    <t>Доходы, поступающие в порядке возмещения расходов, понесенных в связи с эксплуатацией имущества городских округов</t>
  </si>
  <si>
    <t>11302990000000130</t>
  </si>
  <si>
    <t>Прочие доходы от компенсации затрат государства</t>
  </si>
  <si>
    <t>11302994040000130</t>
  </si>
  <si>
    <t>Прочие доходы от компенсации затрат бюджетов городских округов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</si>
  <si>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</si>
  <si>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</si>
  <si>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</si>
  <si>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</si>
  <si>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11402040040000410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</si>
  <si>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</si>
  <si>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11402043040000410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</si>
  <si>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</si>
  <si>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11402048040000410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</si>
  <si>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</si>
  <si>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</si>
  <si>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</si>
  <si>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</si>
  <si>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</si>
  <si>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11406012040000430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</si>
  <si>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</si>
  <si>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</si>
  <si>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</si>
  <si>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11406024040000430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</si>
  <si>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</si>
  <si>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11500000000000000</t>
  </si>
  <si>
    <t>АДМИНИСТРАТИВНЫЕ ПЛАТЕЖИ И СБОРЫ</t>
  </si>
  <si>
    <t>11502000000000140</t>
  </si>
  <si>
    <t>Платежи, взимаемые государственными и муниципальными органами (организациями) за выполнение определенных функций</t>
  </si>
  <si>
    <t>11502040040000140</t>
  </si>
  <si>
    <t>Платежи, взимаемые органами местного самоуправления (организациями) городских округов за выполнение определенных функций</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</si>
  <si>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</si>
  <si>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</si>
  <si>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</si>
  <si>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</si>
  <si>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</si>
  <si>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</si>
  <si>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</si>
  <si>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</si>
  <si>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</si>
  <si>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</si>
  <si>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</si>
  <si>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</si>
  <si>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</si>
  <si>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</si>
  <si>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</si>
  <si>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</si>
  <si>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</si>
  <si>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</si>
  <si>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</si>
  <si>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</si>
  <si>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</si>
  <si>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</si>
  <si>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</si>
  <si>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</si>
  <si>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11608020016000140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</si>
  <si>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</si>
  <si>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11621000000000140</t>
  </si>
  <si>
    <t>Денежные взыскания (штрафы) и иные суммы, взыскиваемые с лиц, виновных в совершении преступлений, и в возмещение ущерба имуществу</t>
  </si>
  <si>
    <t>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</si>
  <si>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</si>
  <si>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11623000000000140</t>
  </si>
  <si>
    <t>Доходы от возмещения ущерба при возникновении страховых случаев</t>
  </si>
  <si>
    <t>11623040040000140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</si>
  <si>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</si>
  <si>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11623041040000140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</si>
  <si>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</si>
  <si>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11623042040000140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</si>
  <si>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</si>
  <si>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</si>
  <si>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</si>
  <si>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11625020010000140</t>
  </si>
  <si>
    <t>Денежные взыскания (штрафы) за нарушение законодательства Российской Федерации об особо охраняемых природных территориях</t>
  </si>
  <si>
    <t>11625030010000140</t>
  </si>
  <si>
    <t>Денежные взыскания (штрафы) за нарушение законодательства Российской Федерации об охране и использовании животного мира</t>
  </si>
  <si>
    <t>11625030016000140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</si>
  <si>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</si>
  <si>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11625050010000140</t>
  </si>
  <si>
    <t>Денежные взыскания (штрафы) за нарушение законодательства в области охраны окружающей среды</t>
  </si>
  <si>
    <t>11625050016000140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</si>
  <si>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</si>
  <si>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</si>
  <si>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</si>
  <si>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</si>
  <si>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</si>
  <si>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11625080000000140</t>
  </si>
  <si>
    <t>Денежные взыскания (штрафы) за нарушение водного законодательства</t>
  </si>
  <si>
    <t>11625084040000140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</si>
  <si>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</si>
  <si>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11625084046000140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</si>
  <si>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</si>
  <si>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</si>
  <si>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</si>
  <si>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</si>
  <si>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</si>
  <si>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11630000010000140</t>
  </si>
  <si>
    <t>Денежные взыскания (штрафы) за правонарушения в области дорожного движения</t>
  </si>
  <si>
    <t>11630030010000140</t>
  </si>
  <si>
    <t>Прочие денежные взыскания (штрафы) за правонарушения в области дорожного движения</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</si>
  <si>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</si>
  <si>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</si>
  <si>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</si>
  <si>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t>
  </si>
  <si>
    <t>11632000040000140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</si>
  <si>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</si>
  <si>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</si>
  <si>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</si>
  <si>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</si>
  <si>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</si>
  <si>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11633040046000140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</si>
  <si>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</si>
  <si>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11635000000000140</t>
  </si>
  <si>
    <t>Суммы по искам о возмещении вреда, причиненного окружающей среде</t>
  </si>
  <si>
    <t>11635020040000140</t>
  </si>
  <si>
    <t>Суммы по искам о возмещении вреда, причиненного окружающей среде, подлежащие зачислению в бюджеты городских округов</t>
  </si>
  <si>
    <t>11637000000000140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</si>
  <si>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</si>
  <si>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11637030040000140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</si>
  <si>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</si>
  <si>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11641000010000140</t>
  </si>
  <si>
    <t>Денежные взыскания (штрафы) за нарушение законодательства Российской Федерации об электроэнергетике</t>
  </si>
  <si>
    <t>11641000016000140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</si>
  <si>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</si>
  <si>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</si>
  <si>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</si>
  <si>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</si>
  <si>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</si>
  <si>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11645000010000140</t>
  </si>
  <si>
    <t>Денежные взыскания (штрафы) за нарушения законодательства Российской Федерации о промышленной безопасности</t>
  </si>
  <si>
    <t>11645000016000140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</si>
  <si>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</si>
  <si>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11690000000000140</t>
  </si>
  <si>
    <t>Прочие поступления от денежных взысканий (штрафов) и иных сумм в возмещение ущерба</t>
  </si>
  <si>
    <t>11690040040000140</t>
  </si>
  <si>
    <t>Прочие поступления от денежных взысканий (штрафов) и иных сумм в возмещение ущерба, зачисляемые в бюджеты городских округов</t>
  </si>
  <si>
    <t>11690040046000140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</si>
  <si>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</si>
  <si>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11700000000000000</t>
  </si>
  <si>
    <t>ПРОЧИЕ НЕНАЛОГОВЫЕ ДОХОДЫ</t>
  </si>
  <si>
    <t>11701000000000180</t>
  </si>
  <si>
    <t>Невыясненные поступления</t>
  </si>
  <si>
    <t>11701040040000180</t>
  </si>
  <si>
    <t>Невыясненные поступления, зачисляемые в бюджеты городских округов</t>
  </si>
  <si>
    <t>11705000000000180</t>
  </si>
  <si>
    <t>Прочие неналоговые доходы</t>
  </si>
  <si>
    <t>11705040040000180</t>
  </si>
  <si>
    <t>Прочие неналоговые доходы бюджетов городских округов</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</si>
  <si>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</si>
  <si>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</si>
  <si>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</si>
  <si>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</si>
  <si>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20202000000000151</t>
  </si>
  <si>
    <t>Субсидии бюджетам бюджетной системы Российской Федерации (межбюджетные субсидии)</t>
  </si>
  <si>
    <t>20202999000000151</t>
  </si>
  <si>
    <t>Прочие субсидии</t>
  </si>
  <si>
    <t>20202999040000151</t>
  </si>
  <si>
    <t>Прочие субсидии бюджетам городских округов</t>
  </si>
  <si>
    <t>20210000000000151</t>
  </si>
  <si>
    <t>Дотации бюджетам бюджетной системы Российской Федерации</t>
  </si>
  <si>
    <t>20215001000000151</t>
  </si>
  <si>
    <t>Дотации на выравнивание бюджетной обеспеченности</t>
  </si>
  <si>
    <t>20215001040000151</t>
  </si>
  <si>
    <t>Дотации бюджетам городских округов на выравнивание бюджетной обеспеченности</t>
  </si>
  <si>
    <t>20215002000000151</t>
  </si>
  <si>
    <t>Дотации бюджетам на поддержку мер по обеспечению сбалансированности бюджетов</t>
  </si>
  <si>
    <t>20215002040000151</t>
  </si>
  <si>
    <t>Дотации бюджетам городских округов на поддержку мер по обеспечению сбалансированности бюджетов</t>
  </si>
  <si>
    <t>20220000000000151</t>
  </si>
  <si>
    <t>20220077000000151</t>
  </si>
  <si>
    <t>Субсидии бюджетам на софинансирование капитальных вложений в объекты государственной (муниципальной) собственности</t>
  </si>
  <si>
    <t>20220077040000151</t>
  </si>
  <si>
    <t>Субсидии бюджетам городских округов на софинансирование капитальных вложений в объекты муниципальной собственности</t>
  </si>
  <si>
    <t>20220299000000151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</si>
  <si>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</si>
  <si>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20220299040000151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</si>
  <si>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</si>
  <si>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20220302000000151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</si>
  <si>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</si>
  <si>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20220302040000151</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</si>
  <si>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</si>
  <si>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20225027000000151</t>
  </si>
  <si>
    <t>Субсидии бюджетам на реализацию мероприятий государственной программы Российской Федерации "Доступная среда" на 2011 - 2020 годы</t>
  </si>
  <si>
    <t>20225027040000151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</si>
  <si>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</si>
  <si>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20225497000000151</t>
  </si>
  <si>
    <t>Субсидии бюджетам на реализацию мероприятий по обеспечению жильем молодых семей</t>
  </si>
  <si>
    <t>20225497040000151</t>
  </si>
  <si>
    <t>Субсидии бюджетам городских округов на реализацию мероприятий по обеспечению жильем молодых семей</t>
  </si>
  <si>
    <t>20225519000000151</t>
  </si>
  <si>
    <t>Субсидия бюджетам на поддержку отрасли культуры</t>
  </si>
  <si>
    <t>20225519040000151</t>
  </si>
  <si>
    <t>Субсидия бюджетам городских округов на поддержку отрасли культуры</t>
  </si>
  <si>
    <t>20225520000000151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</si>
  <si>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</si>
  <si>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20225520040000151</t>
  </si>
  <si>
    <t>Субсидии бюджетам городских округов на реализацию мероприятий по содействию созданию в субъектах Российской Федерации новых мест в общеобразовательных организациях</t>
  </si>
  <si>
    <t>20225555000000151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</si>
  <si>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</si>
  <si>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20225555040000151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</si>
  <si>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</si>
  <si>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20229999000000151</t>
  </si>
  <si>
    <t>20229999040000151</t>
  </si>
  <si>
    <t>20230000000000151</t>
  </si>
  <si>
    <t>Субвенции бюджетам бюджетной системы Российской Федерации</t>
  </si>
  <si>
    <t>20230024000000151</t>
  </si>
  <si>
    <t>Субвенции местным бюджетам на выполнение передаваемых полномочий субъектов Российской Федерации</t>
  </si>
  <si>
    <t>20230024040000151</t>
  </si>
  <si>
    <t>Субвенции бюджетам городских округов на выполнение передаваемых полномочий субъектов Российской Федерации</t>
  </si>
  <si>
    <t>20230029000000151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</si>
  <si>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</si>
  <si>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20230029040000151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</si>
  <si>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</si>
  <si>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20235082000000151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</si>
  <si>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</si>
  <si>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20235082040000151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</si>
  <si>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</si>
  <si>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20235120000000151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</si>
  <si>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</si>
  <si>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20235120040000151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</si>
  <si>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</si>
  <si>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20235135000000151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</si>
  <si>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</si>
  <si>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20235135040000151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</si>
  <si>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</si>
  <si>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20235176000000151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</si>
  <si>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</si>
  <si>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20235176040000151</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</si>
  <si>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</si>
  <si>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20239999000000151</t>
  </si>
  <si>
    <t>Прочие субвенции</t>
  </si>
  <si>
    <t>20239999040000151</t>
  </si>
  <si>
    <t>Прочие субвенции бюджетам городских округов</t>
  </si>
  <si>
    <t>20700000000000000</t>
  </si>
  <si>
    <t>ПРОЧИЕ БЕЗВОЗМЕЗДНЫЕ ПОСТУПЛЕНИЯ</t>
  </si>
  <si>
    <t>20704000040000180</t>
  </si>
  <si>
    <t>Прочие безвозмездные поступления в бюджеты городских округов</t>
  </si>
  <si>
    <t>20704050040000180</t>
  </si>
  <si>
    <t>21800000000000000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</si>
  <si>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</si>
  <si>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21800000000000180</t>
  </si>
  <si>
    <t>Доходы бюджетов бюджетной системы Российской Федерации от возврата организациями остатков субсидий прошлых лет</t>
  </si>
  <si>
    <t>21804000040000180</t>
  </si>
  <si>
    <t>Доходы бюджетов городских округов от возврата организациями остатков субсидий прошлых лет</t>
  </si>
  <si>
    <t>21804010040000180</t>
  </si>
  <si>
    <t>Доходы бюджетов городских округов от возврата бюджетными учреждениями остатков субсидий прошлых лет</t>
  </si>
  <si>
    <t>21804020040000180</t>
  </si>
  <si>
    <t>Доходы бюджетов городских округов от возврата автономными учреждениями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</si>
  <si>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</si>
  <si>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</si>
  <si>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21900000040000151</t>
  </si>
  <si>
    <t>Возврат остатков субсидий, субвенций и иных межбюджетных трансфертов, имеющих целевое назначение, прошлых лет из бюджетов городских округов</t>
  </si>
  <si>
    <t>21925020040000151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</si>
  <si>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</si>
  <si>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21925112040000151</t>
  </si>
  <si>
    <t>Возврат остатков субсидий на софинансирование капитальных вложений в объекты муниципальной собственности из бюджетов городских округов</t>
  </si>
  <si>
    <t>21935120040000151</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</si>
  <si>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</si>
  <si>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21960010040000151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</si>
  <si>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</si>
  <si>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ВСЕГО:</t>
  </si>
  <si>
    <t>Первоначальный план</t>
  </si>
  <si>
    <t>Уточненный план</t>
  </si>
  <si>
    <t>Отклонение от первоначального плана (гр.5-гр.3)</t>
  </si>
  <si>
    <t>% выполнения первоначального плана</t>
  </si>
  <si>
    <t>Отклонение от уточненного плана (гр.5-гр.4)</t>
  </si>
  <si>
    <t>% выполнения уточненного плана</t>
  </si>
  <si>
    <t>Выявление неучтенных объектов недвижимого имущества</t>
  </si>
  <si>
    <t>Снижение налогооблагаемой базы по налогоплательщикам, осуществляющими розничную торговлю продовольственными товарами</t>
  </si>
  <si>
    <t>Увеличение количества обращений</t>
  </si>
  <si>
    <t>Снижение поступлений обусловлено тем, что ООО "Лукойл-Коми" перечисляет арендную плату по своим расчетам, исходя из размера аренды 2% от кадастровой стоимости. Возвраты по исполнительным листам.</t>
  </si>
  <si>
    <t>Снижение поступлений связано с сокращением количества договоров аренды.</t>
  </si>
  <si>
    <t>Не планировалось поступление в связи с незначительной суммой поступлений</t>
  </si>
  <si>
    <t xml:space="preserve">Уменьшение поступлений объясняется тем, в соответствии со статьей 16.1 Федерального закона от 10.01.2002 № 7-ФЗ «Об охране окружающей среды» плательщиками платы за негативное воздействие на окружающую среду при размещении твердых коммунальных отходов являются региональные операторы по обращению с твердыми коммунальными отходами, осуществляющие деятельность по их размещению. Региональный оператор по обращению с твердыми коммунальными отходами на территории Республики Коми определен был только в июне 2018 года. </t>
  </si>
  <si>
    <t>Поступление задолженности по доходам за возмещение коммунальных расходов по объектам казны</t>
  </si>
  <si>
    <t>Сумма поступлений запланирована по действующим договорам по Федеральному Закону № 159-ФЗ и не включает в себя приватизацию по Федеральному Закону 178-ФЗ.</t>
  </si>
  <si>
    <t>Поступление задолженности прошлых лет</t>
  </si>
  <si>
    <t>Добровольное погашение задолженности ущерба в рамках уголовного дела в сумме 9 722 955,2 рублей</t>
  </si>
  <si>
    <t xml:space="preserve">Дополнительно выделены средства на повышение заработной платы работникам муниципальных учреждений культуры и физической культуры и спорта </t>
  </si>
  <si>
    <t>Дополнительно выделены средства из республиканского бюджета Республики Коми</t>
  </si>
  <si>
    <t>Отсутствие потребности</t>
  </si>
  <si>
    <t>Сведения о фактических поступлениях доходов по видам доходов в сравнении с первоначально утвержденными значениями и с уточненными значениями с учетом внесенных изменений</t>
  </si>
  <si>
    <t>Причины отклонения от первоначально утвержденных значений на 5% и более процентов</t>
  </si>
  <si>
    <t>Перевыполнение по виду деятельности - разведение крупного рогатого скота</t>
  </si>
  <si>
    <t xml:space="preserve">Увеличение количества налогоплательщиков </t>
  </si>
  <si>
    <t>Возникновение права собственности на земельные участки в 2018 году</t>
  </si>
  <si>
    <t>Уменьшение выкупной стоимости земельных участков</t>
  </si>
  <si>
    <t>Изменение применения бюджетной классификации</t>
  </si>
  <si>
    <t>За 2018 год дивиденды поступили от ООО "Фармация"</t>
  </si>
  <si>
    <t>По итогам 2017 года с прибылью только у МУП "БОК". Остальные МУПы закончили год с убытками.</t>
  </si>
  <si>
    <t>Неисполнение договорных обязательств МУП "Ухтаводоканал" перед МУ "ИРЦ"</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</si>
</sst>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0.000_р_."/>
    <numFmt numFmtId="173" formatCode="h:mm:ss;@"/>
    <numFmt numFmtId="174" formatCode="?"/>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39">
    <font>
      <sz val="10"/>
      <name val="Arial"/>
      <family val="0"/>
    </font>
    <font>
      <b/>
      <sz val="11"/>
      <name val="Arial"/>
      <family val="0"/>
    </font>
    <font>
      <b/>
      <sz val="8"/>
      <name val="Arial"/>
      <family val="0"/>
    </font>
    <font>
      <b/>
      <sz val="8"/>
      <color indexed="8"/>
      <name val="Arial"/>
      <family val="0"/>
    </font>
    <font>
      <sz val="8"/>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34">
    <xf numFmtId="0" fontId="0" fillId="0" borderId="0" xfId="0" applyAlignment="1">
      <alignment/>
    </xf>
    <xf numFmtId="0" fontId="2" fillId="0" borderId="0" xfId="0" applyFont="1" applyBorder="1" applyAlignment="1" applyProtection="1">
      <alignment horizontal="right" wrapText="1"/>
      <protection/>
    </xf>
    <xf numFmtId="0" fontId="2" fillId="0" borderId="10" xfId="0" applyFont="1" applyBorder="1" applyAlignment="1" applyProtection="1">
      <alignment horizontal="center" vertical="center" wrapText="1"/>
      <protection/>
    </xf>
    <xf numFmtId="49" fontId="2" fillId="0" borderId="10" xfId="0" applyNumberFormat="1" applyFont="1" applyBorder="1" applyAlignment="1" applyProtection="1">
      <alignment horizontal="left" vertical="center" wrapText="1"/>
      <protection/>
    </xf>
    <xf numFmtId="4" fontId="2" fillId="0" borderId="10" xfId="0" applyNumberFormat="1" applyFont="1" applyBorder="1" applyAlignment="1" applyProtection="1">
      <alignment horizontal="right" vertical="center" wrapText="1"/>
      <protection/>
    </xf>
    <xf numFmtId="174" fontId="2" fillId="0" borderId="10" xfId="0" applyNumberFormat="1" applyFont="1" applyBorder="1" applyAlignment="1" applyProtection="1">
      <alignment horizontal="left" vertical="center" wrapText="1"/>
      <protection/>
    </xf>
    <xf numFmtId="49" fontId="4" fillId="0" borderId="10" xfId="0" applyNumberFormat="1" applyFont="1" applyBorder="1" applyAlignment="1" applyProtection="1">
      <alignment horizontal="left" vertical="center" wrapText="1"/>
      <protection/>
    </xf>
    <xf numFmtId="4" fontId="4" fillId="0" borderId="10" xfId="0" applyNumberFormat="1" applyFont="1" applyBorder="1" applyAlignment="1" applyProtection="1">
      <alignment horizontal="right" vertical="center" wrapText="1"/>
      <protection/>
    </xf>
    <xf numFmtId="0" fontId="0" fillId="0" borderId="0" xfId="0" applyFont="1" applyAlignment="1">
      <alignment/>
    </xf>
    <xf numFmtId="0" fontId="2" fillId="0" borderId="10" xfId="0" applyFont="1" applyBorder="1" applyAlignment="1" applyProtection="1">
      <alignment horizontal="center" vertical="center" wrapText="1"/>
      <protection/>
    </xf>
    <xf numFmtId="172" fontId="2" fillId="0" borderId="10" xfId="0" applyNumberFormat="1" applyFont="1" applyBorder="1" applyAlignment="1" applyProtection="1">
      <alignment horizontal="center" vertical="center" wrapText="1"/>
      <protection/>
    </xf>
    <xf numFmtId="4" fontId="2" fillId="0" borderId="10" xfId="0" applyNumberFormat="1" applyFont="1" applyBorder="1" applyAlignment="1" applyProtection="1">
      <alignment horizontal="right" vertical="center" wrapText="1"/>
      <protection/>
    </xf>
    <xf numFmtId="49" fontId="3" fillId="0" borderId="0" xfId="0" applyNumberFormat="1" applyFont="1" applyBorder="1" applyAlignment="1" applyProtection="1">
      <alignment horizontal="left" wrapText="1"/>
      <protection/>
    </xf>
    <xf numFmtId="0" fontId="2"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49" fontId="2" fillId="0" borderId="12"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174" fontId="4" fillId="0" borderId="10" xfId="0" applyNumberFormat="1" applyFont="1" applyBorder="1" applyAlignment="1" applyProtection="1">
      <alignment horizontal="left" vertical="center" wrapText="1"/>
      <protection/>
    </xf>
    <xf numFmtId="4" fontId="4" fillId="0" borderId="10" xfId="0" applyNumberFormat="1" applyFont="1" applyBorder="1" applyAlignment="1" applyProtection="1">
      <alignment horizontal="right" vertical="center" wrapText="1"/>
      <protection/>
    </xf>
    <xf numFmtId="49" fontId="4" fillId="0" borderId="10" xfId="0" applyNumberFormat="1" applyFont="1" applyBorder="1" applyAlignment="1" applyProtection="1">
      <alignment horizontal="left" vertical="center" wrapText="1"/>
      <protection/>
    </xf>
    <xf numFmtId="4" fontId="2" fillId="0" borderId="10" xfId="0" applyNumberFormat="1" applyFont="1" applyBorder="1" applyAlignment="1" applyProtection="1">
      <alignment horizontal="right" vertical="center" wrapText="1"/>
      <protection/>
    </xf>
    <xf numFmtId="0" fontId="0" fillId="0" borderId="10" xfId="0" applyBorder="1" applyAlignment="1">
      <alignment horizontal="right" vertical="center" wrapText="1"/>
    </xf>
    <xf numFmtId="4" fontId="4" fillId="0" borderId="10" xfId="0" applyNumberFormat="1" applyFont="1" applyBorder="1" applyAlignment="1" applyProtection="1">
      <alignment horizontal="right" vertical="center" wrapText="1"/>
      <protection/>
    </xf>
    <xf numFmtId="0" fontId="0" fillId="0" borderId="10" xfId="0" applyFont="1" applyBorder="1" applyAlignment="1">
      <alignment horizontal="right" vertical="center" wrapText="1"/>
    </xf>
    <xf numFmtId="0" fontId="1" fillId="0" borderId="0" xfId="0" applyFont="1" applyBorder="1" applyAlignment="1" applyProtection="1">
      <alignment horizontal="center" wrapText="1"/>
      <protection/>
    </xf>
    <xf numFmtId="0" fontId="0" fillId="0" borderId="0" xfId="0" applyAlignment="1">
      <alignment wrapText="1"/>
    </xf>
    <xf numFmtId="4" fontId="2"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0" fontId="4" fillId="0" borderId="10" xfId="0" applyFont="1" applyBorder="1" applyAlignment="1">
      <alignment horizontal="right" vertical="center" wrapText="1"/>
    </xf>
    <xf numFmtId="0" fontId="4" fillId="0" borderId="10" xfId="0" applyFont="1" applyBorder="1" applyAlignment="1">
      <alignment horizontal="right" vertical="center"/>
    </xf>
    <xf numFmtId="0" fontId="0" fillId="0" borderId="10" xfId="0" applyBorder="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6"/>
  <sheetViews>
    <sheetView tabSelected="1" zoomScalePageLayoutView="0" workbookViewId="0" topLeftCell="B193">
      <selection activeCell="J218" sqref="J218"/>
    </sheetView>
  </sheetViews>
  <sheetFormatPr defaultColWidth="9.140625" defaultRowHeight="12.75" customHeight="1"/>
  <cols>
    <col min="1" max="1" width="22.57421875" style="0" customWidth="1"/>
    <col min="2" max="2" width="30.7109375" style="0" customWidth="1"/>
    <col min="3" max="9" width="15.7109375" style="0" customWidth="1"/>
    <col min="10" max="10" width="22.140625" style="0" customWidth="1"/>
  </cols>
  <sheetData>
    <row r="1" spans="1:10" ht="15" customHeight="1">
      <c r="A1" s="26" t="s">
        <v>557</v>
      </c>
      <c r="B1" s="27"/>
      <c r="C1" s="27"/>
      <c r="D1" s="27"/>
      <c r="E1" s="27"/>
      <c r="F1" s="27"/>
      <c r="G1" s="27"/>
      <c r="H1" s="27"/>
      <c r="I1" s="27"/>
      <c r="J1" s="27"/>
    </row>
    <row r="2" spans="1:8" ht="12.75" customHeight="1">
      <c r="A2" s="1"/>
      <c r="B2" s="12"/>
      <c r="C2" s="12"/>
      <c r="D2" s="12"/>
      <c r="E2" s="12"/>
      <c r="F2" s="12"/>
      <c r="G2" s="12"/>
      <c r="H2" s="12"/>
    </row>
    <row r="3" spans="1:10" ht="48.75" customHeight="1">
      <c r="A3" s="13" t="s">
        <v>0</v>
      </c>
      <c r="B3" s="2" t="s">
        <v>1</v>
      </c>
      <c r="C3" s="9" t="s">
        <v>537</v>
      </c>
      <c r="D3" s="9" t="s">
        <v>538</v>
      </c>
      <c r="E3" s="10" t="s">
        <v>2</v>
      </c>
      <c r="F3" s="10" t="s">
        <v>539</v>
      </c>
      <c r="G3" s="10" t="s">
        <v>540</v>
      </c>
      <c r="H3" s="10" t="s">
        <v>541</v>
      </c>
      <c r="I3" s="10" t="s">
        <v>542</v>
      </c>
      <c r="J3" s="10" t="s">
        <v>558</v>
      </c>
    </row>
    <row r="4" spans="1:10" ht="12.75">
      <c r="A4" s="14">
        <v>1</v>
      </c>
      <c r="B4" s="2">
        <v>2</v>
      </c>
      <c r="C4" s="2">
        <v>3</v>
      </c>
      <c r="D4" s="2">
        <v>4</v>
      </c>
      <c r="E4" s="2">
        <v>5</v>
      </c>
      <c r="F4" s="2">
        <v>6</v>
      </c>
      <c r="G4" s="2">
        <v>7</v>
      </c>
      <c r="H4" s="2">
        <v>8</v>
      </c>
      <c r="I4" s="2">
        <v>9</v>
      </c>
      <c r="J4" s="2">
        <v>10</v>
      </c>
    </row>
    <row r="5" spans="1:10" ht="22.5">
      <c r="A5" s="15" t="s">
        <v>3</v>
      </c>
      <c r="B5" s="3" t="s">
        <v>4</v>
      </c>
      <c r="C5" s="4">
        <v>1401299700</v>
      </c>
      <c r="D5" s="4">
        <v>1381861200</v>
      </c>
      <c r="E5" s="4">
        <v>1388025190.25</v>
      </c>
      <c r="F5" s="4">
        <f>E5-C5</f>
        <v>-13274509.75</v>
      </c>
      <c r="G5" s="4">
        <f>E5/C5*100</f>
        <v>99.05270016471137</v>
      </c>
      <c r="H5" s="4">
        <f>E5-D5</f>
        <v>6163990.25</v>
      </c>
      <c r="I5" s="4">
        <f>E5/D5*100</f>
        <v>100.44606435508862</v>
      </c>
      <c r="J5" s="4"/>
    </row>
    <row r="6" spans="1:10" ht="12.75">
      <c r="A6" s="15" t="s">
        <v>5</v>
      </c>
      <c r="B6" s="3" t="s">
        <v>6</v>
      </c>
      <c r="C6" s="4">
        <v>775128000</v>
      </c>
      <c r="D6" s="4">
        <v>805280000</v>
      </c>
      <c r="E6" s="4">
        <v>804076089.98</v>
      </c>
      <c r="F6" s="4">
        <f aca="true" t="shared" si="0" ref="F6:F69">E6-C6</f>
        <v>28948089.98000002</v>
      </c>
      <c r="G6" s="4">
        <f aca="true" t="shared" si="1" ref="G6:G69">E6/C6*100</f>
        <v>103.7346206020167</v>
      </c>
      <c r="H6" s="4">
        <f aca="true" t="shared" si="2" ref="H6:H69">E6-D6</f>
        <v>-1203910.019999981</v>
      </c>
      <c r="I6" s="4">
        <f aca="true" t="shared" si="3" ref="I6:I69">E6/D6*100</f>
        <v>99.85049796095768</v>
      </c>
      <c r="J6" s="4"/>
    </row>
    <row r="7" spans="1:10" s="8" customFormat="1" ht="12.75">
      <c r="A7" s="16" t="s">
        <v>7</v>
      </c>
      <c r="B7" s="6" t="s">
        <v>8</v>
      </c>
      <c r="C7" s="7">
        <v>775128000</v>
      </c>
      <c r="D7" s="7">
        <v>805280000</v>
      </c>
      <c r="E7" s="7">
        <v>804076089.98</v>
      </c>
      <c r="F7" s="7">
        <f t="shared" si="0"/>
        <v>28948089.98000002</v>
      </c>
      <c r="G7" s="7">
        <f t="shared" si="1"/>
        <v>103.7346206020167</v>
      </c>
      <c r="H7" s="7">
        <f t="shared" si="2"/>
        <v>-1203910.019999981</v>
      </c>
      <c r="I7" s="7">
        <f t="shared" si="3"/>
        <v>99.85049796095768</v>
      </c>
      <c r="J7" s="7"/>
    </row>
    <row r="8" spans="1:10" ht="101.25" hidden="1">
      <c r="A8" s="15" t="s">
        <v>9</v>
      </c>
      <c r="B8" s="3" t="s">
        <v>10</v>
      </c>
      <c r="C8" s="4">
        <v>762778000</v>
      </c>
      <c r="D8" s="4">
        <v>796089000</v>
      </c>
      <c r="E8" s="4">
        <v>794639235.41</v>
      </c>
      <c r="F8" s="4">
        <f t="shared" si="0"/>
        <v>31861235.409999967</v>
      </c>
      <c r="G8" s="4">
        <f t="shared" si="1"/>
        <v>104.17699978368542</v>
      </c>
      <c r="H8" s="4">
        <f t="shared" si="2"/>
        <v>-1449764.5900000334</v>
      </c>
      <c r="I8" s="4">
        <f t="shared" si="3"/>
        <v>99.8178891317428</v>
      </c>
      <c r="J8" s="4"/>
    </row>
    <row r="9" spans="1:10" ht="146.25" hidden="1">
      <c r="A9" s="15" t="s">
        <v>11</v>
      </c>
      <c r="B9" s="5" t="s">
        <v>12</v>
      </c>
      <c r="C9" s="4">
        <v>762778000</v>
      </c>
      <c r="D9" s="4">
        <v>796089000</v>
      </c>
      <c r="E9" s="4">
        <v>792118308.9</v>
      </c>
      <c r="F9" s="4">
        <f t="shared" si="0"/>
        <v>29340308.899999976</v>
      </c>
      <c r="G9" s="4">
        <f t="shared" si="1"/>
        <v>103.84650696532935</v>
      </c>
      <c r="H9" s="4">
        <f t="shared" si="2"/>
        <v>-3970691.100000024</v>
      </c>
      <c r="I9" s="4">
        <f t="shared" si="3"/>
        <v>99.50122522733011</v>
      </c>
      <c r="J9" s="4"/>
    </row>
    <row r="10" spans="1:10" ht="135" hidden="1">
      <c r="A10" s="17" t="s">
        <v>11</v>
      </c>
      <c r="B10" s="19" t="s">
        <v>12</v>
      </c>
      <c r="C10" s="20">
        <v>762778000</v>
      </c>
      <c r="D10" s="20">
        <v>796089000</v>
      </c>
      <c r="E10" s="20">
        <v>792118308.9</v>
      </c>
      <c r="F10" s="4">
        <f t="shared" si="0"/>
        <v>29340308.899999976</v>
      </c>
      <c r="G10" s="4">
        <f t="shared" si="1"/>
        <v>103.84650696532935</v>
      </c>
      <c r="H10" s="4">
        <f t="shared" si="2"/>
        <v>-3970691.100000024</v>
      </c>
      <c r="I10" s="4">
        <f t="shared" si="3"/>
        <v>99.50122522733011</v>
      </c>
      <c r="J10" s="20"/>
    </row>
    <row r="11" spans="1:10" ht="112.5" hidden="1">
      <c r="A11" s="15" t="s">
        <v>13</v>
      </c>
      <c r="B11" s="5" t="s">
        <v>14</v>
      </c>
      <c r="C11" s="4"/>
      <c r="D11" s="4"/>
      <c r="E11" s="4">
        <v>1043374.8</v>
      </c>
      <c r="F11" s="4">
        <f t="shared" si="0"/>
        <v>1043374.8</v>
      </c>
      <c r="G11" s="4" t="e">
        <f t="shared" si="1"/>
        <v>#DIV/0!</v>
      </c>
      <c r="H11" s="4">
        <f t="shared" si="2"/>
        <v>1043374.8</v>
      </c>
      <c r="I11" s="4" t="e">
        <f t="shared" si="3"/>
        <v>#DIV/0!</v>
      </c>
      <c r="J11" s="4"/>
    </row>
    <row r="12" spans="1:10" ht="101.25" hidden="1">
      <c r="A12" s="17" t="s">
        <v>13</v>
      </c>
      <c r="B12" s="19" t="s">
        <v>14</v>
      </c>
      <c r="C12" s="20"/>
      <c r="D12" s="20"/>
      <c r="E12" s="20">
        <v>1043374.8</v>
      </c>
      <c r="F12" s="4">
        <f t="shared" si="0"/>
        <v>1043374.8</v>
      </c>
      <c r="G12" s="4" t="e">
        <f t="shared" si="1"/>
        <v>#DIV/0!</v>
      </c>
      <c r="H12" s="4">
        <f t="shared" si="2"/>
        <v>1043374.8</v>
      </c>
      <c r="I12" s="4" t="e">
        <f t="shared" si="3"/>
        <v>#DIV/0!</v>
      </c>
      <c r="J12" s="20"/>
    </row>
    <row r="13" spans="1:10" ht="146.25" hidden="1">
      <c r="A13" s="15" t="s">
        <v>15</v>
      </c>
      <c r="B13" s="5" t="s">
        <v>16</v>
      </c>
      <c r="C13" s="4"/>
      <c r="D13" s="4"/>
      <c r="E13" s="4">
        <v>1485024.18</v>
      </c>
      <c r="F13" s="4">
        <f t="shared" si="0"/>
        <v>1485024.18</v>
      </c>
      <c r="G13" s="4" t="e">
        <f t="shared" si="1"/>
        <v>#DIV/0!</v>
      </c>
      <c r="H13" s="4">
        <f t="shared" si="2"/>
        <v>1485024.18</v>
      </c>
      <c r="I13" s="4" t="e">
        <f t="shared" si="3"/>
        <v>#DIV/0!</v>
      </c>
      <c r="J13" s="4"/>
    </row>
    <row r="14" spans="1:10" ht="135" hidden="1">
      <c r="A14" s="17" t="s">
        <v>15</v>
      </c>
      <c r="B14" s="19" t="s">
        <v>16</v>
      </c>
      <c r="C14" s="20"/>
      <c r="D14" s="20"/>
      <c r="E14" s="20">
        <v>1485024.18</v>
      </c>
      <c r="F14" s="4">
        <f t="shared" si="0"/>
        <v>1485024.18</v>
      </c>
      <c r="G14" s="4" t="e">
        <f t="shared" si="1"/>
        <v>#DIV/0!</v>
      </c>
      <c r="H14" s="4">
        <f t="shared" si="2"/>
        <v>1485024.18</v>
      </c>
      <c r="I14" s="4" t="e">
        <f t="shared" si="3"/>
        <v>#DIV/0!</v>
      </c>
      <c r="J14" s="20"/>
    </row>
    <row r="15" spans="1:10" ht="112.5" hidden="1">
      <c r="A15" s="15" t="s">
        <v>17</v>
      </c>
      <c r="B15" s="5" t="s">
        <v>18</v>
      </c>
      <c r="C15" s="4"/>
      <c r="D15" s="4"/>
      <c r="E15" s="4">
        <v>-7472.47</v>
      </c>
      <c r="F15" s="4">
        <f t="shared" si="0"/>
        <v>-7472.47</v>
      </c>
      <c r="G15" s="4" t="e">
        <f t="shared" si="1"/>
        <v>#DIV/0!</v>
      </c>
      <c r="H15" s="4">
        <f t="shared" si="2"/>
        <v>-7472.47</v>
      </c>
      <c r="I15" s="4" t="e">
        <f t="shared" si="3"/>
        <v>#DIV/0!</v>
      </c>
      <c r="J15" s="4"/>
    </row>
    <row r="16" spans="1:10" ht="101.25" hidden="1">
      <c r="A16" s="17" t="s">
        <v>17</v>
      </c>
      <c r="B16" s="19" t="s">
        <v>18</v>
      </c>
      <c r="C16" s="20"/>
      <c r="D16" s="20"/>
      <c r="E16" s="20">
        <v>-7472.47</v>
      </c>
      <c r="F16" s="4">
        <f t="shared" si="0"/>
        <v>-7472.47</v>
      </c>
      <c r="G16" s="4" t="e">
        <f t="shared" si="1"/>
        <v>#DIV/0!</v>
      </c>
      <c r="H16" s="4">
        <f t="shared" si="2"/>
        <v>-7472.47</v>
      </c>
      <c r="I16" s="4" t="e">
        <f t="shared" si="3"/>
        <v>#DIV/0!</v>
      </c>
      <c r="J16" s="20"/>
    </row>
    <row r="17" spans="1:10" ht="157.5" hidden="1">
      <c r="A17" s="15" t="s">
        <v>19</v>
      </c>
      <c r="B17" s="5" t="s">
        <v>20</v>
      </c>
      <c r="C17" s="4">
        <v>8300000</v>
      </c>
      <c r="D17" s="4">
        <v>6039000</v>
      </c>
      <c r="E17" s="4">
        <v>6061879.05</v>
      </c>
      <c r="F17" s="4">
        <f t="shared" si="0"/>
        <v>-2238120.95</v>
      </c>
      <c r="G17" s="4">
        <f t="shared" si="1"/>
        <v>73.03468734939759</v>
      </c>
      <c r="H17" s="4">
        <f t="shared" si="2"/>
        <v>22879.049999999814</v>
      </c>
      <c r="I17" s="4">
        <f t="shared" si="3"/>
        <v>100.37885494287133</v>
      </c>
      <c r="J17" s="4"/>
    </row>
    <row r="18" spans="1:10" ht="202.5" hidden="1">
      <c r="A18" s="15" t="s">
        <v>21</v>
      </c>
      <c r="B18" s="5" t="s">
        <v>22</v>
      </c>
      <c r="C18" s="4">
        <v>8300000</v>
      </c>
      <c r="D18" s="4">
        <v>6039000</v>
      </c>
      <c r="E18" s="4">
        <v>5974806.34</v>
      </c>
      <c r="F18" s="4">
        <f t="shared" si="0"/>
        <v>-2325193.66</v>
      </c>
      <c r="G18" s="4">
        <f t="shared" si="1"/>
        <v>71.98561855421687</v>
      </c>
      <c r="H18" s="4">
        <f t="shared" si="2"/>
        <v>-64193.66000000015</v>
      </c>
      <c r="I18" s="4">
        <f t="shared" si="3"/>
        <v>98.93701506871999</v>
      </c>
      <c r="J18" s="4"/>
    </row>
    <row r="19" spans="1:10" ht="191.25" hidden="1">
      <c r="A19" s="17" t="s">
        <v>21</v>
      </c>
      <c r="B19" s="19" t="s">
        <v>22</v>
      </c>
      <c r="C19" s="20">
        <v>8300000</v>
      </c>
      <c r="D19" s="20">
        <v>6039000</v>
      </c>
      <c r="E19" s="20">
        <v>5974806.34</v>
      </c>
      <c r="F19" s="4">
        <f t="shared" si="0"/>
        <v>-2325193.66</v>
      </c>
      <c r="G19" s="4">
        <f t="shared" si="1"/>
        <v>71.98561855421687</v>
      </c>
      <c r="H19" s="4">
        <f t="shared" si="2"/>
        <v>-64193.66000000015</v>
      </c>
      <c r="I19" s="4">
        <f t="shared" si="3"/>
        <v>98.93701506871999</v>
      </c>
      <c r="J19" s="20"/>
    </row>
    <row r="20" spans="1:10" ht="168.75" hidden="1">
      <c r="A20" s="15" t="s">
        <v>23</v>
      </c>
      <c r="B20" s="5" t="s">
        <v>24</v>
      </c>
      <c r="C20" s="4"/>
      <c r="D20" s="4"/>
      <c r="E20" s="4">
        <v>67682.1</v>
      </c>
      <c r="F20" s="4">
        <f t="shared" si="0"/>
        <v>67682.1</v>
      </c>
      <c r="G20" s="4" t="e">
        <f t="shared" si="1"/>
        <v>#DIV/0!</v>
      </c>
      <c r="H20" s="4">
        <f t="shared" si="2"/>
        <v>67682.1</v>
      </c>
      <c r="I20" s="4" t="e">
        <f t="shared" si="3"/>
        <v>#DIV/0!</v>
      </c>
      <c r="J20" s="4"/>
    </row>
    <row r="21" spans="1:10" ht="157.5" hidden="1">
      <c r="A21" s="17" t="s">
        <v>23</v>
      </c>
      <c r="B21" s="19" t="s">
        <v>24</v>
      </c>
      <c r="C21" s="20"/>
      <c r="D21" s="20"/>
      <c r="E21" s="20">
        <v>67682.1</v>
      </c>
      <c r="F21" s="4">
        <f t="shared" si="0"/>
        <v>67682.1</v>
      </c>
      <c r="G21" s="4" t="e">
        <f t="shared" si="1"/>
        <v>#DIV/0!</v>
      </c>
      <c r="H21" s="4">
        <f t="shared" si="2"/>
        <v>67682.1</v>
      </c>
      <c r="I21" s="4" t="e">
        <f t="shared" si="3"/>
        <v>#DIV/0!</v>
      </c>
      <c r="J21" s="20"/>
    </row>
    <row r="22" spans="1:10" ht="202.5" hidden="1">
      <c r="A22" s="15" t="s">
        <v>25</v>
      </c>
      <c r="B22" s="5" t="s">
        <v>26</v>
      </c>
      <c r="C22" s="4"/>
      <c r="D22" s="4"/>
      <c r="E22" s="4">
        <v>19390.61</v>
      </c>
      <c r="F22" s="4">
        <f t="shared" si="0"/>
        <v>19390.61</v>
      </c>
      <c r="G22" s="4" t="e">
        <f t="shared" si="1"/>
        <v>#DIV/0!</v>
      </c>
      <c r="H22" s="4">
        <f t="shared" si="2"/>
        <v>19390.61</v>
      </c>
      <c r="I22" s="4" t="e">
        <f t="shared" si="3"/>
        <v>#DIV/0!</v>
      </c>
      <c r="J22" s="4"/>
    </row>
    <row r="23" spans="1:10" ht="191.25" hidden="1">
      <c r="A23" s="17" t="s">
        <v>25</v>
      </c>
      <c r="B23" s="19" t="s">
        <v>26</v>
      </c>
      <c r="C23" s="20"/>
      <c r="D23" s="20"/>
      <c r="E23" s="20">
        <v>19390.61</v>
      </c>
      <c r="F23" s="4">
        <f t="shared" si="0"/>
        <v>19390.61</v>
      </c>
      <c r="G23" s="4" t="e">
        <f t="shared" si="1"/>
        <v>#DIV/0!</v>
      </c>
      <c r="H23" s="4">
        <f t="shared" si="2"/>
        <v>19390.61</v>
      </c>
      <c r="I23" s="4" t="e">
        <f t="shared" si="3"/>
        <v>#DIV/0!</v>
      </c>
      <c r="J23" s="20"/>
    </row>
    <row r="24" spans="1:10" ht="168.75" hidden="1">
      <c r="A24" s="15" t="s">
        <v>27</v>
      </c>
      <c r="B24" s="5" t="s">
        <v>28</v>
      </c>
      <c r="C24" s="4"/>
      <c r="D24" s="4"/>
      <c r="E24" s="4"/>
      <c r="F24" s="4">
        <f t="shared" si="0"/>
        <v>0</v>
      </c>
      <c r="G24" s="4" t="e">
        <f t="shared" si="1"/>
        <v>#DIV/0!</v>
      </c>
      <c r="H24" s="4">
        <f t="shared" si="2"/>
        <v>0</v>
      </c>
      <c r="I24" s="4" t="e">
        <f t="shared" si="3"/>
        <v>#DIV/0!</v>
      </c>
      <c r="J24" s="4"/>
    </row>
    <row r="25" spans="1:10" ht="146.25" hidden="1">
      <c r="A25" s="17" t="s">
        <v>27</v>
      </c>
      <c r="B25" s="19" t="s">
        <v>28</v>
      </c>
      <c r="C25" s="20"/>
      <c r="D25" s="20"/>
      <c r="E25" s="20"/>
      <c r="F25" s="4">
        <f t="shared" si="0"/>
        <v>0</v>
      </c>
      <c r="G25" s="4" t="e">
        <f t="shared" si="1"/>
        <v>#DIV/0!</v>
      </c>
      <c r="H25" s="4">
        <f t="shared" si="2"/>
        <v>0</v>
      </c>
      <c r="I25" s="4" t="e">
        <f t="shared" si="3"/>
        <v>#DIV/0!</v>
      </c>
      <c r="J25" s="20"/>
    </row>
    <row r="26" spans="1:10" ht="56.25" hidden="1">
      <c r="A26" s="15" t="s">
        <v>29</v>
      </c>
      <c r="B26" s="3" t="s">
        <v>30</v>
      </c>
      <c r="C26" s="4">
        <v>4050000</v>
      </c>
      <c r="D26" s="4">
        <v>3152000</v>
      </c>
      <c r="E26" s="4">
        <v>3374975.52</v>
      </c>
      <c r="F26" s="4">
        <f t="shared" si="0"/>
        <v>-675024.48</v>
      </c>
      <c r="G26" s="4">
        <f t="shared" si="1"/>
        <v>83.33272888888888</v>
      </c>
      <c r="H26" s="4">
        <f t="shared" si="2"/>
        <v>222975.52000000002</v>
      </c>
      <c r="I26" s="4">
        <f t="shared" si="3"/>
        <v>107.07409644670052</v>
      </c>
      <c r="J26" s="4"/>
    </row>
    <row r="27" spans="1:10" ht="101.25" hidden="1">
      <c r="A27" s="15" t="s">
        <v>31</v>
      </c>
      <c r="B27" s="3" t="s">
        <v>32</v>
      </c>
      <c r="C27" s="4">
        <v>4050000</v>
      </c>
      <c r="D27" s="4">
        <v>3152000</v>
      </c>
      <c r="E27" s="4">
        <v>3260689.13</v>
      </c>
      <c r="F27" s="4">
        <f t="shared" si="0"/>
        <v>-789310.8700000001</v>
      </c>
      <c r="G27" s="4">
        <f t="shared" si="1"/>
        <v>80.51084271604938</v>
      </c>
      <c r="H27" s="4">
        <f t="shared" si="2"/>
        <v>108689.12999999989</v>
      </c>
      <c r="I27" s="4">
        <f t="shared" si="3"/>
        <v>103.44825920050762</v>
      </c>
      <c r="J27" s="4"/>
    </row>
    <row r="28" spans="1:10" ht="101.25" hidden="1">
      <c r="A28" s="17" t="s">
        <v>31</v>
      </c>
      <c r="B28" s="21" t="s">
        <v>32</v>
      </c>
      <c r="C28" s="20">
        <v>4050000</v>
      </c>
      <c r="D28" s="20">
        <v>3152000</v>
      </c>
      <c r="E28" s="20">
        <v>3260689.13</v>
      </c>
      <c r="F28" s="4">
        <f t="shared" si="0"/>
        <v>-789310.8700000001</v>
      </c>
      <c r="G28" s="4">
        <f t="shared" si="1"/>
        <v>80.51084271604938</v>
      </c>
      <c r="H28" s="4">
        <f t="shared" si="2"/>
        <v>108689.12999999989</v>
      </c>
      <c r="I28" s="4">
        <f t="shared" si="3"/>
        <v>103.44825920050762</v>
      </c>
      <c r="J28" s="20"/>
    </row>
    <row r="29" spans="1:10" ht="67.5" hidden="1">
      <c r="A29" s="15" t="s">
        <v>33</v>
      </c>
      <c r="B29" s="3" t="s">
        <v>34</v>
      </c>
      <c r="C29" s="4"/>
      <c r="D29" s="4"/>
      <c r="E29" s="4">
        <v>68527.67</v>
      </c>
      <c r="F29" s="4">
        <f t="shared" si="0"/>
        <v>68527.67</v>
      </c>
      <c r="G29" s="4" t="e">
        <f t="shared" si="1"/>
        <v>#DIV/0!</v>
      </c>
      <c r="H29" s="4">
        <f t="shared" si="2"/>
        <v>68527.67</v>
      </c>
      <c r="I29" s="4" t="e">
        <f t="shared" si="3"/>
        <v>#DIV/0!</v>
      </c>
      <c r="J29" s="4"/>
    </row>
    <row r="30" spans="1:10" ht="67.5" hidden="1">
      <c r="A30" s="17" t="s">
        <v>33</v>
      </c>
      <c r="B30" s="21" t="s">
        <v>34</v>
      </c>
      <c r="C30" s="20"/>
      <c r="D30" s="20"/>
      <c r="E30" s="20">
        <v>68527.67</v>
      </c>
      <c r="F30" s="4">
        <f t="shared" si="0"/>
        <v>68527.67</v>
      </c>
      <c r="G30" s="4" t="e">
        <f t="shared" si="1"/>
        <v>#DIV/0!</v>
      </c>
      <c r="H30" s="4">
        <f t="shared" si="2"/>
        <v>68527.67</v>
      </c>
      <c r="I30" s="4" t="e">
        <f t="shared" si="3"/>
        <v>#DIV/0!</v>
      </c>
      <c r="J30" s="20"/>
    </row>
    <row r="31" spans="1:10" ht="101.25" hidden="1">
      <c r="A31" s="15" t="s">
        <v>35</v>
      </c>
      <c r="B31" s="3" t="s">
        <v>36</v>
      </c>
      <c r="C31" s="4"/>
      <c r="D31" s="4"/>
      <c r="E31" s="4">
        <v>46153.24</v>
      </c>
      <c r="F31" s="4">
        <f t="shared" si="0"/>
        <v>46153.24</v>
      </c>
      <c r="G31" s="4" t="e">
        <f t="shared" si="1"/>
        <v>#DIV/0!</v>
      </c>
      <c r="H31" s="4">
        <f t="shared" si="2"/>
        <v>46153.24</v>
      </c>
      <c r="I31" s="4" t="e">
        <f t="shared" si="3"/>
        <v>#DIV/0!</v>
      </c>
      <c r="J31" s="4"/>
    </row>
    <row r="32" spans="1:10" ht="101.25" hidden="1">
      <c r="A32" s="17" t="s">
        <v>35</v>
      </c>
      <c r="B32" s="21" t="s">
        <v>36</v>
      </c>
      <c r="C32" s="20"/>
      <c r="D32" s="20"/>
      <c r="E32" s="20">
        <v>46153.24</v>
      </c>
      <c r="F32" s="4">
        <f t="shared" si="0"/>
        <v>46153.24</v>
      </c>
      <c r="G32" s="4" t="e">
        <f t="shared" si="1"/>
        <v>#DIV/0!</v>
      </c>
      <c r="H32" s="4">
        <f t="shared" si="2"/>
        <v>46153.24</v>
      </c>
      <c r="I32" s="4" t="e">
        <f t="shared" si="3"/>
        <v>#DIV/0!</v>
      </c>
      <c r="J32" s="20"/>
    </row>
    <row r="33" spans="1:10" ht="56.25" hidden="1">
      <c r="A33" s="15" t="s">
        <v>37</v>
      </c>
      <c r="B33" s="3" t="s">
        <v>38</v>
      </c>
      <c r="C33" s="4"/>
      <c r="D33" s="4"/>
      <c r="E33" s="4">
        <v>-394.52</v>
      </c>
      <c r="F33" s="4">
        <f t="shared" si="0"/>
        <v>-394.52</v>
      </c>
      <c r="G33" s="4" t="e">
        <f t="shared" si="1"/>
        <v>#DIV/0!</v>
      </c>
      <c r="H33" s="4">
        <f t="shared" si="2"/>
        <v>-394.52</v>
      </c>
      <c r="I33" s="4" t="e">
        <f t="shared" si="3"/>
        <v>#DIV/0!</v>
      </c>
      <c r="J33" s="4"/>
    </row>
    <row r="34" spans="1:10" ht="56.25" hidden="1">
      <c r="A34" s="17" t="s">
        <v>37</v>
      </c>
      <c r="B34" s="21" t="s">
        <v>38</v>
      </c>
      <c r="C34" s="20"/>
      <c r="D34" s="20"/>
      <c r="E34" s="20">
        <v>-394.52</v>
      </c>
      <c r="F34" s="4">
        <f t="shared" si="0"/>
        <v>-394.52</v>
      </c>
      <c r="G34" s="4" t="e">
        <f t="shared" si="1"/>
        <v>#DIV/0!</v>
      </c>
      <c r="H34" s="4">
        <f t="shared" si="2"/>
        <v>-394.52</v>
      </c>
      <c r="I34" s="4" t="e">
        <f t="shared" si="3"/>
        <v>#DIV/0!</v>
      </c>
      <c r="J34" s="20"/>
    </row>
    <row r="35" spans="1:10" ht="45">
      <c r="A35" s="15" t="s">
        <v>39</v>
      </c>
      <c r="B35" s="3" t="s">
        <v>40</v>
      </c>
      <c r="C35" s="4">
        <v>7700000</v>
      </c>
      <c r="D35" s="4">
        <v>7700000</v>
      </c>
      <c r="E35" s="4">
        <v>8293713.49</v>
      </c>
      <c r="F35" s="4">
        <f t="shared" si="0"/>
        <v>593713.4900000002</v>
      </c>
      <c r="G35" s="4">
        <f t="shared" si="1"/>
        <v>107.7105648051948</v>
      </c>
      <c r="H35" s="4">
        <f t="shared" si="2"/>
        <v>593713.4900000002</v>
      </c>
      <c r="I35" s="4">
        <f t="shared" si="3"/>
        <v>107.7105648051948</v>
      </c>
      <c r="J35" s="4"/>
    </row>
    <row r="36" spans="1:10" s="8" customFormat="1" ht="33.75">
      <c r="A36" s="16" t="s">
        <v>41</v>
      </c>
      <c r="B36" s="6" t="s">
        <v>42</v>
      </c>
      <c r="C36" s="7">
        <v>7700000</v>
      </c>
      <c r="D36" s="7">
        <v>7700000</v>
      </c>
      <c r="E36" s="7">
        <v>8293713.49</v>
      </c>
      <c r="F36" s="7">
        <f t="shared" si="0"/>
        <v>593713.4900000002</v>
      </c>
      <c r="G36" s="7">
        <f t="shared" si="1"/>
        <v>107.7105648051948</v>
      </c>
      <c r="H36" s="7">
        <f t="shared" si="2"/>
        <v>593713.4900000002</v>
      </c>
      <c r="I36" s="7">
        <f t="shared" si="3"/>
        <v>107.7105648051948</v>
      </c>
      <c r="J36" s="7"/>
    </row>
    <row r="37" spans="1:10" ht="90" hidden="1">
      <c r="A37" s="15" t="s">
        <v>43</v>
      </c>
      <c r="B37" s="3" t="s">
        <v>44</v>
      </c>
      <c r="C37" s="4">
        <v>2464000</v>
      </c>
      <c r="D37" s="4">
        <v>2464000</v>
      </c>
      <c r="E37" s="4">
        <v>3695391.14</v>
      </c>
      <c r="F37" s="4">
        <f t="shared" si="0"/>
        <v>1231391.1400000001</v>
      </c>
      <c r="G37" s="4">
        <f t="shared" si="1"/>
        <v>149.97528977272728</v>
      </c>
      <c r="H37" s="4">
        <f t="shared" si="2"/>
        <v>1231391.1400000001</v>
      </c>
      <c r="I37" s="4">
        <f t="shared" si="3"/>
        <v>149.97528977272728</v>
      </c>
      <c r="J37" s="4"/>
    </row>
    <row r="38" spans="1:10" ht="101.25" hidden="1">
      <c r="A38" s="15" t="s">
        <v>45</v>
      </c>
      <c r="B38" s="3" t="s">
        <v>46</v>
      </c>
      <c r="C38" s="4">
        <v>2464000</v>
      </c>
      <c r="D38" s="4"/>
      <c r="E38" s="4"/>
      <c r="F38" s="4">
        <f t="shared" si="0"/>
        <v>-2464000</v>
      </c>
      <c r="G38" s="4">
        <f t="shared" si="1"/>
        <v>0</v>
      </c>
      <c r="H38" s="4">
        <f t="shared" si="2"/>
        <v>0</v>
      </c>
      <c r="I38" s="4" t="e">
        <f t="shared" si="3"/>
        <v>#DIV/0!</v>
      </c>
      <c r="J38" s="4"/>
    </row>
    <row r="39" spans="1:10" ht="90" hidden="1">
      <c r="A39" s="17" t="s">
        <v>45</v>
      </c>
      <c r="B39" s="21" t="s">
        <v>46</v>
      </c>
      <c r="C39" s="20">
        <v>2464000</v>
      </c>
      <c r="D39" s="20"/>
      <c r="E39" s="20"/>
      <c r="F39" s="4">
        <f t="shared" si="0"/>
        <v>-2464000</v>
      </c>
      <c r="G39" s="4">
        <f t="shared" si="1"/>
        <v>0</v>
      </c>
      <c r="H39" s="4">
        <f t="shared" si="2"/>
        <v>0</v>
      </c>
      <c r="I39" s="4" t="e">
        <f t="shared" si="3"/>
        <v>#DIV/0!</v>
      </c>
      <c r="J39" s="20"/>
    </row>
    <row r="40" spans="1:10" ht="90" hidden="1">
      <c r="A40" s="17" t="s">
        <v>43</v>
      </c>
      <c r="B40" s="21" t="s">
        <v>44</v>
      </c>
      <c r="C40" s="20"/>
      <c r="D40" s="20">
        <v>2464000</v>
      </c>
      <c r="E40" s="20">
        <v>3695391.14</v>
      </c>
      <c r="F40" s="4">
        <f t="shared" si="0"/>
        <v>3695391.14</v>
      </c>
      <c r="G40" s="4" t="e">
        <f t="shared" si="1"/>
        <v>#DIV/0!</v>
      </c>
      <c r="H40" s="4">
        <f t="shared" si="2"/>
        <v>1231391.1400000001</v>
      </c>
      <c r="I40" s="4">
        <f t="shared" si="3"/>
        <v>149.97528977272728</v>
      </c>
      <c r="J40" s="20"/>
    </row>
    <row r="41" spans="1:10" ht="123.75" hidden="1">
      <c r="A41" s="15" t="s">
        <v>47</v>
      </c>
      <c r="B41" s="5" t="s">
        <v>48</v>
      </c>
      <c r="C41" s="4">
        <v>40000</v>
      </c>
      <c r="D41" s="4">
        <v>22000</v>
      </c>
      <c r="E41" s="4">
        <v>35589.06</v>
      </c>
      <c r="F41" s="4">
        <f t="shared" si="0"/>
        <v>-4410.940000000002</v>
      </c>
      <c r="G41" s="4">
        <f t="shared" si="1"/>
        <v>88.97265</v>
      </c>
      <c r="H41" s="4">
        <f t="shared" si="2"/>
        <v>13589.059999999998</v>
      </c>
      <c r="I41" s="4">
        <f t="shared" si="3"/>
        <v>161.76845454545455</v>
      </c>
      <c r="J41" s="4"/>
    </row>
    <row r="42" spans="1:10" ht="135" hidden="1">
      <c r="A42" s="15" t="s">
        <v>49</v>
      </c>
      <c r="B42" s="5" t="s">
        <v>50</v>
      </c>
      <c r="C42" s="4">
        <v>40000</v>
      </c>
      <c r="D42" s="4"/>
      <c r="E42" s="4"/>
      <c r="F42" s="4">
        <f t="shared" si="0"/>
        <v>-40000</v>
      </c>
      <c r="G42" s="4">
        <f t="shared" si="1"/>
        <v>0</v>
      </c>
      <c r="H42" s="4">
        <f t="shared" si="2"/>
        <v>0</v>
      </c>
      <c r="I42" s="4" t="e">
        <f t="shared" si="3"/>
        <v>#DIV/0!</v>
      </c>
      <c r="J42" s="4"/>
    </row>
    <row r="43" spans="1:10" ht="112.5" hidden="1">
      <c r="A43" s="17" t="s">
        <v>49</v>
      </c>
      <c r="B43" s="19" t="s">
        <v>50</v>
      </c>
      <c r="C43" s="20">
        <v>40000</v>
      </c>
      <c r="D43" s="20"/>
      <c r="E43" s="20"/>
      <c r="F43" s="4">
        <f t="shared" si="0"/>
        <v>-40000</v>
      </c>
      <c r="G43" s="4">
        <f t="shared" si="1"/>
        <v>0</v>
      </c>
      <c r="H43" s="4">
        <f t="shared" si="2"/>
        <v>0</v>
      </c>
      <c r="I43" s="4" t="e">
        <f t="shared" si="3"/>
        <v>#DIV/0!</v>
      </c>
      <c r="J43" s="20"/>
    </row>
    <row r="44" spans="1:10" ht="112.5" hidden="1">
      <c r="A44" s="17" t="s">
        <v>47</v>
      </c>
      <c r="B44" s="19" t="s">
        <v>48</v>
      </c>
      <c r="C44" s="20"/>
      <c r="D44" s="20">
        <v>22000</v>
      </c>
      <c r="E44" s="20">
        <v>35589.06</v>
      </c>
      <c r="F44" s="4">
        <f t="shared" si="0"/>
        <v>35589.06</v>
      </c>
      <c r="G44" s="4" t="e">
        <f t="shared" si="1"/>
        <v>#DIV/0!</v>
      </c>
      <c r="H44" s="4">
        <f t="shared" si="2"/>
        <v>13589.059999999998</v>
      </c>
      <c r="I44" s="4">
        <f t="shared" si="3"/>
        <v>161.76845454545455</v>
      </c>
      <c r="J44" s="20"/>
    </row>
    <row r="45" spans="1:10" ht="101.25" hidden="1">
      <c r="A45" s="15" t="s">
        <v>51</v>
      </c>
      <c r="B45" s="3" t="s">
        <v>52</v>
      </c>
      <c r="C45" s="4">
        <v>5196000</v>
      </c>
      <c r="D45" s="4">
        <v>5214000</v>
      </c>
      <c r="E45" s="4">
        <v>5390710.55</v>
      </c>
      <c r="F45" s="4">
        <f t="shared" si="0"/>
        <v>194710.5499999998</v>
      </c>
      <c r="G45" s="4">
        <f t="shared" si="1"/>
        <v>103.74731620477289</v>
      </c>
      <c r="H45" s="4">
        <f t="shared" si="2"/>
        <v>176710.5499999998</v>
      </c>
      <c r="I45" s="4">
        <f t="shared" si="3"/>
        <v>103.38915515918681</v>
      </c>
      <c r="J45" s="4"/>
    </row>
    <row r="46" spans="1:10" ht="112.5" hidden="1">
      <c r="A46" s="15" t="s">
        <v>53</v>
      </c>
      <c r="B46" s="3" t="s">
        <v>54</v>
      </c>
      <c r="C46" s="4">
        <v>5196000</v>
      </c>
      <c r="D46" s="4"/>
      <c r="E46" s="4"/>
      <c r="F46" s="4">
        <f t="shared" si="0"/>
        <v>-5196000</v>
      </c>
      <c r="G46" s="4">
        <f t="shared" si="1"/>
        <v>0</v>
      </c>
      <c r="H46" s="4">
        <f t="shared" si="2"/>
        <v>0</v>
      </c>
      <c r="I46" s="4" t="e">
        <f t="shared" si="3"/>
        <v>#DIV/0!</v>
      </c>
      <c r="J46" s="4"/>
    </row>
    <row r="47" spans="1:10" ht="90" hidden="1">
      <c r="A47" s="17" t="s">
        <v>53</v>
      </c>
      <c r="B47" s="21" t="s">
        <v>54</v>
      </c>
      <c r="C47" s="20">
        <v>5196000</v>
      </c>
      <c r="D47" s="20"/>
      <c r="E47" s="20"/>
      <c r="F47" s="4">
        <f t="shared" si="0"/>
        <v>-5196000</v>
      </c>
      <c r="G47" s="4">
        <f t="shared" si="1"/>
        <v>0</v>
      </c>
      <c r="H47" s="4">
        <f t="shared" si="2"/>
        <v>0</v>
      </c>
      <c r="I47" s="4" t="e">
        <f t="shared" si="3"/>
        <v>#DIV/0!</v>
      </c>
      <c r="J47" s="20"/>
    </row>
    <row r="48" spans="1:10" ht="90" hidden="1">
      <c r="A48" s="17" t="s">
        <v>51</v>
      </c>
      <c r="B48" s="21" t="s">
        <v>52</v>
      </c>
      <c r="C48" s="20"/>
      <c r="D48" s="20">
        <v>5214000</v>
      </c>
      <c r="E48" s="20">
        <v>5390710.55</v>
      </c>
      <c r="F48" s="4">
        <f t="shared" si="0"/>
        <v>5390710.55</v>
      </c>
      <c r="G48" s="4" t="e">
        <f t="shared" si="1"/>
        <v>#DIV/0!</v>
      </c>
      <c r="H48" s="4">
        <f t="shared" si="2"/>
        <v>176710.5499999998</v>
      </c>
      <c r="I48" s="4">
        <f t="shared" si="3"/>
        <v>103.38915515918681</v>
      </c>
      <c r="J48" s="20"/>
    </row>
    <row r="49" spans="1:10" ht="90" hidden="1">
      <c r="A49" s="15" t="s">
        <v>55</v>
      </c>
      <c r="B49" s="3" t="s">
        <v>56</v>
      </c>
      <c r="C49" s="4"/>
      <c r="D49" s="4"/>
      <c r="E49" s="4">
        <v>-827977.26</v>
      </c>
      <c r="F49" s="4">
        <f t="shared" si="0"/>
        <v>-827977.26</v>
      </c>
      <c r="G49" s="4" t="e">
        <f t="shared" si="1"/>
        <v>#DIV/0!</v>
      </c>
      <c r="H49" s="4">
        <f t="shared" si="2"/>
        <v>-827977.26</v>
      </c>
      <c r="I49" s="4" t="e">
        <f t="shared" si="3"/>
        <v>#DIV/0!</v>
      </c>
      <c r="J49" s="4"/>
    </row>
    <row r="50" spans="1:10" ht="90" hidden="1">
      <c r="A50" s="17" t="s">
        <v>55</v>
      </c>
      <c r="B50" s="21" t="s">
        <v>56</v>
      </c>
      <c r="C50" s="20"/>
      <c r="D50" s="20"/>
      <c r="E50" s="20">
        <v>-827977.26</v>
      </c>
      <c r="F50" s="4">
        <f t="shared" si="0"/>
        <v>-827977.26</v>
      </c>
      <c r="G50" s="4" t="e">
        <f t="shared" si="1"/>
        <v>#DIV/0!</v>
      </c>
      <c r="H50" s="4">
        <f t="shared" si="2"/>
        <v>-827977.26</v>
      </c>
      <c r="I50" s="4" t="e">
        <f t="shared" si="3"/>
        <v>#DIV/0!</v>
      </c>
      <c r="J50" s="20"/>
    </row>
    <row r="51" spans="1:10" ht="12.75">
      <c r="A51" s="15" t="s">
        <v>57</v>
      </c>
      <c r="B51" s="3" t="s">
        <v>58</v>
      </c>
      <c r="C51" s="4">
        <v>266156000</v>
      </c>
      <c r="D51" s="4">
        <v>247546000</v>
      </c>
      <c r="E51" s="4">
        <v>247240637.61</v>
      </c>
      <c r="F51" s="4">
        <f t="shared" si="0"/>
        <v>-18915362.389999986</v>
      </c>
      <c r="G51" s="4">
        <f t="shared" si="1"/>
        <v>92.89312944664032</v>
      </c>
      <c r="H51" s="4">
        <f t="shared" si="2"/>
        <v>-305362.3899999857</v>
      </c>
      <c r="I51" s="4">
        <f t="shared" si="3"/>
        <v>99.87664418330331</v>
      </c>
      <c r="J51" s="4"/>
    </row>
    <row r="52" spans="1:10" ht="33.75">
      <c r="A52" s="15" t="s">
        <v>59</v>
      </c>
      <c r="B52" s="3" t="s">
        <v>60</v>
      </c>
      <c r="C52" s="4">
        <v>144461000</v>
      </c>
      <c r="D52" s="4">
        <v>135176000</v>
      </c>
      <c r="E52" s="4">
        <v>132031257.91</v>
      </c>
      <c r="F52" s="4">
        <f t="shared" si="0"/>
        <v>-12429742.090000004</v>
      </c>
      <c r="G52" s="4">
        <f t="shared" si="1"/>
        <v>91.39578011366389</v>
      </c>
      <c r="H52" s="4">
        <f t="shared" si="2"/>
        <v>-3144742.0900000036</v>
      </c>
      <c r="I52" s="4">
        <f t="shared" si="3"/>
        <v>97.673594358466</v>
      </c>
      <c r="J52" s="24" t="s">
        <v>544</v>
      </c>
    </row>
    <row r="53" spans="1:10" s="8" customFormat="1" ht="45">
      <c r="A53" s="16" t="s">
        <v>61</v>
      </c>
      <c r="B53" s="6" t="s">
        <v>62</v>
      </c>
      <c r="C53" s="7">
        <v>109575000</v>
      </c>
      <c r="D53" s="7">
        <v>102235000</v>
      </c>
      <c r="E53" s="7">
        <v>99571662.15</v>
      </c>
      <c r="F53" s="7">
        <f t="shared" si="0"/>
        <v>-10003337.849999994</v>
      </c>
      <c r="G53" s="7">
        <f t="shared" si="1"/>
        <v>90.87078453114306</v>
      </c>
      <c r="H53" s="7">
        <f t="shared" si="2"/>
        <v>-2663337.849999994</v>
      </c>
      <c r="I53" s="7">
        <f t="shared" si="3"/>
        <v>97.39488643810829</v>
      </c>
      <c r="J53" s="25"/>
    </row>
    <row r="54" spans="1:10" s="8" customFormat="1" ht="45" customHeight="1" hidden="1">
      <c r="A54" s="16" t="s">
        <v>63</v>
      </c>
      <c r="B54" s="6" t="s">
        <v>62</v>
      </c>
      <c r="C54" s="7">
        <v>109575000</v>
      </c>
      <c r="D54" s="7">
        <v>102235000</v>
      </c>
      <c r="E54" s="7">
        <v>99501729.62</v>
      </c>
      <c r="F54" s="7">
        <f t="shared" si="0"/>
        <v>-10073270.379999995</v>
      </c>
      <c r="G54" s="7">
        <f t="shared" si="1"/>
        <v>90.80696292037418</v>
      </c>
      <c r="H54" s="7">
        <f t="shared" si="2"/>
        <v>-2733270.379999995</v>
      </c>
      <c r="I54" s="7">
        <f t="shared" si="3"/>
        <v>97.32648273096298</v>
      </c>
      <c r="J54" s="25"/>
    </row>
    <row r="55" spans="1:10" s="8" customFormat="1" ht="90" customHeight="1" hidden="1">
      <c r="A55" s="16" t="s">
        <v>64</v>
      </c>
      <c r="B55" s="6" t="s">
        <v>65</v>
      </c>
      <c r="C55" s="7">
        <v>109575000</v>
      </c>
      <c r="D55" s="7">
        <v>102235000</v>
      </c>
      <c r="E55" s="7">
        <v>97598985.51</v>
      </c>
      <c r="F55" s="7">
        <f t="shared" si="0"/>
        <v>-11976014.489999995</v>
      </c>
      <c r="G55" s="7">
        <f t="shared" si="1"/>
        <v>89.07048643394936</v>
      </c>
      <c r="H55" s="7">
        <f t="shared" si="2"/>
        <v>-4636014.489999995</v>
      </c>
      <c r="I55" s="7">
        <f t="shared" si="3"/>
        <v>95.4653352667873</v>
      </c>
      <c r="J55" s="25"/>
    </row>
    <row r="56" spans="1:10" s="8" customFormat="1" ht="90" customHeight="1" hidden="1">
      <c r="A56" s="18" t="s">
        <v>64</v>
      </c>
      <c r="B56" s="6" t="s">
        <v>65</v>
      </c>
      <c r="C56" s="7">
        <v>109575000</v>
      </c>
      <c r="D56" s="7">
        <v>102235000</v>
      </c>
      <c r="E56" s="7">
        <v>97598985.51</v>
      </c>
      <c r="F56" s="7">
        <f t="shared" si="0"/>
        <v>-11976014.489999995</v>
      </c>
      <c r="G56" s="7">
        <f t="shared" si="1"/>
        <v>89.07048643394936</v>
      </c>
      <c r="H56" s="7">
        <f t="shared" si="2"/>
        <v>-4636014.489999995</v>
      </c>
      <c r="I56" s="7">
        <f t="shared" si="3"/>
        <v>95.4653352667873</v>
      </c>
      <c r="J56" s="25"/>
    </row>
    <row r="57" spans="1:10" s="8" customFormat="1" ht="56.25" customHeight="1" hidden="1">
      <c r="A57" s="16" t="s">
        <v>66</v>
      </c>
      <c r="B57" s="6" t="s">
        <v>67</v>
      </c>
      <c r="C57" s="7"/>
      <c r="D57" s="7"/>
      <c r="E57" s="7">
        <v>1718574.21</v>
      </c>
      <c r="F57" s="7">
        <f t="shared" si="0"/>
        <v>1718574.21</v>
      </c>
      <c r="G57" s="7" t="e">
        <f t="shared" si="1"/>
        <v>#DIV/0!</v>
      </c>
      <c r="H57" s="7">
        <f t="shared" si="2"/>
        <v>1718574.21</v>
      </c>
      <c r="I57" s="7" t="e">
        <f t="shared" si="3"/>
        <v>#DIV/0!</v>
      </c>
      <c r="J57" s="25"/>
    </row>
    <row r="58" spans="1:10" s="8" customFormat="1" ht="56.25" customHeight="1" hidden="1">
      <c r="A58" s="18" t="s">
        <v>66</v>
      </c>
      <c r="B58" s="6" t="s">
        <v>67</v>
      </c>
      <c r="C58" s="7"/>
      <c r="D58" s="7"/>
      <c r="E58" s="7">
        <v>1718574.21</v>
      </c>
      <c r="F58" s="7">
        <f t="shared" si="0"/>
        <v>1718574.21</v>
      </c>
      <c r="G58" s="7" t="e">
        <f t="shared" si="1"/>
        <v>#DIV/0!</v>
      </c>
      <c r="H58" s="7">
        <f t="shared" si="2"/>
        <v>1718574.21</v>
      </c>
      <c r="I58" s="7" t="e">
        <f t="shared" si="3"/>
        <v>#DIV/0!</v>
      </c>
      <c r="J58" s="25"/>
    </row>
    <row r="59" spans="1:10" s="8" customFormat="1" ht="78.75" customHeight="1" hidden="1">
      <c r="A59" s="16" t="s">
        <v>68</v>
      </c>
      <c r="B59" s="6" t="s">
        <v>69</v>
      </c>
      <c r="C59" s="7"/>
      <c r="D59" s="7"/>
      <c r="E59" s="7">
        <v>106257.74</v>
      </c>
      <c r="F59" s="7">
        <f t="shared" si="0"/>
        <v>106257.74</v>
      </c>
      <c r="G59" s="7" t="e">
        <f t="shared" si="1"/>
        <v>#DIV/0!</v>
      </c>
      <c r="H59" s="7">
        <f t="shared" si="2"/>
        <v>106257.74</v>
      </c>
      <c r="I59" s="7" t="e">
        <f t="shared" si="3"/>
        <v>#DIV/0!</v>
      </c>
      <c r="J59" s="25"/>
    </row>
    <row r="60" spans="1:10" s="8" customFormat="1" ht="78.75" customHeight="1" hidden="1">
      <c r="A60" s="18" t="s">
        <v>68</v>
      </c>
      <c r="B60" s="6" t="s">
        <v>69</v>
      </c>
      <c r="C60" s="7"/>
      <c r="D60" s="7"/>
      <c r="E60" s="7">
        <v>106257.74</v>
      </c>
      <c r="F60" s="7">
        <f t="shared" si="0"/>
        <v>106257.74</v>
      </c>
      <c r="G60" s="7" t="e">
        <f t="shared" si="1"/>
        <v>#DIV/0!</v>
      </c>
      <c r="H60" s="7">
        <f t="shared" si="2"/>
        <v>106257.74</v>
      </c>
      <c r="I60" s="7" t="e">
        <f t="shared" si="3"/>
        <v>#DIV/0!</v>
      </c>
      <c r="J60" s="25"/>
    </row>
    <row r="61" spans="1:10" s="8" customFormat="1" ht="45" customHeight="1" hidden="1">
      <c r="A61" s="16" t="s">
        <v>70</v>
      </c>
      <c r="B61" s="6" t="s">
        <v>71</v>
      </c>
      <c r="C61" s="7"/>
      <c r="D61" s="7"/>
      <c r="E61" s="7">
        <v>77912.16</v>
      </c>
      <c r="F61" s="7">
        <f t="shared" si="0"/>
        <v>77912.16</v>
      </c>
      <c r="G61" s="7" t="e">
        <f t="shared" si="1"/>
        <v>#DIV/0!</v>
      </c>
      <c r="H61" s="7">
        <f t="shared" si="2"/>
        <v>77912.16</v>
      </c>
      <c r="I61" s="7" t="e">
        <f t="shared" si="3"/>
        <v>#DIV/0!</v>
      </c>
      <c r="J61" s="25"/>
    </row>
    <row r="62" spans="1:10" s="8" customFormat="1" ht="45" customHeight="1" hidden="1">
      <c r="A62" s="18" t="s">
        <v>70</v>
      </c>
      <c r="B62" s="6" t="s">
        <v>71</v>
      </c>
      <c r="C62" s="7"/>
      <c r="D62" s="7"/>
      <c r="E62" s="7">
        <v>77912.16</v>
      </c>
      <c r="F62" s="7">
        <f t="shared" si="0"/>
        <v>77912.16</v>
      </c>
      <c r="G62" s="7" t="e">
        <f t="shared" si="1"/>
        <v>#DIV/0!</v>
      </c>
      <c r="H62" s="7">
        <f t="shared" si="2"/>
        <v>77912.16</v>
      </c>
      <c r="I62" s="7" t="e">
        <f t="shared" si="3"/>
        <v>#DIV/0!</v>
      </c>
      <c r="J62" s="25"/>
    </row>
    <row r="63" spans="1:10" s="8" customFormat="1" ht="56.25" customHeight="1" hidden="1">
      <c r="A63" s="16" t="s">
        <v>72</v>
      </c>
      <c r="B63" s="6" t="s">
        <v>73</v>
      </c>
      <c r="C63" s="7"/>
      <c r="D63" s="7"/>
      <c r="E63" s="7">
        <v>69932.53</v>
      </c>
      <c r="F63" s="7">
        <f t="shared" si="0"/>
        <v>69932.53</v>
      </c>
      <c r="G63" s="7" t="e">
        <f t="shared" si="1"/>
        <v>#DIV/0!</v>
      </c>
      <c r="H63" s="7">
        <f t="shared" si="2"/>
        <v>69932.53</v>
      </c>
      <c r="I63" s="7" t="e">
        <f t="shared" si="3"/>
        <v>#DIV/0!</v>
      </c>
      <c r="J63" s="25"/>
    </row>
    <row r="64" spans="1:10" s="8" customFormat="1" ht="67.5" customHeight="1" hidden="1">
      <c r="A64" s="16" t="s">
        <v>74</v>
      </c>
      <c r="B64" s="6" t="s">
        <v>75</v>
      </c>
      <c r="C64" s="7"/>
      <c r="D64" s="7"/>
      <c r="E64" s="7">
        <v>69932.53</v>
      </c>
      <c r="F64" s="7">
        <f t="shared" si="0"/>
        <v>69932.53</v>
      </c>
      <c r="G64" s="7" t="e">
        <f t="shared" si="1"/>
        <v>#DIV/0!</v>
      </c>
      <c r="H64" s="7">
        <f t="shared" si="2"/>
        <v>69932.53</v>
      </c>
      <c r="I64" s="7" t="e">
        <f t="shared" si="3"/>
        <v>#DIV/0!</v>
      </c>
      <c r="J64" s="25"/>
    </row>
    <row r="65" spans="1:10" s="8" customFormat="1" ht="67.5" customHeight="1" hidden="1">
      <c r="A65" s="18" t="s">
        <v>74</v>
      </c>
      <c r="B65" s="6" t="s">
        <v>75</v>
      </c>
      <c r="C65" s="7"/>
      <c r="D65" s="7"/>
      <c r="E65" s="7">
        <v>69932.53</v>
      </c>
      <c r="F65" s="7">
        <f t="shared" si="0"/>
        <v>69932.53</v>
      </c>
      <c r="G65" s="7" t="e">
        <f t="shared" si="1"/>
        <v>#DIV/0!</v>
      </c>
      <c r="H65" s="7">
        <f t="shared" si="2"/>
        <v>69932.53</v>
      </c>
      <c r="I65" s="7" t="e">
        <f t="shared" si="3"/>
        <v>#DIV/0!</v>
      </c>
      <c r="J65" s="25"/>
    </row>
    <row r="66" spans="1:10" s="8" customFormat="1" ht="56.25">
      <c r="A66" s="16" t="s">
        <v>76</v>
      </c>
      <c r="B66" s="6" t="s">
        <v>77</v>
      </c>
      <c r="C66" s="7">
        <v>34886000</v>
      </c>
      <c r="D66" s="7">
        <v>32941000</v>
      </c>
      <c r="E66" s="7">
        <v>32459595.76</v>
      </c>
      <c r="F66" s="7">
        <f t="shared" si="0"/>
        <v>-2426404.2399999984</v>
      </c>
      <c r="G66" s="7">
        <f t="shared" si="1"/>
        <v>93.0447622541994</v>
      </c>
      <c r="H66" s="7">
        <f t="shared" si="2"/>
        <v>-481404.23999999836</v>
      </c>
      <c r="I66" s="7">
        <f t="shared" si="3"/>
        <v>98.53858644242737</v>
      </c>
      <c r="J66" s="25"/>
    </row>
    <row r="67" spans="1:10" ht="101.25" customHeight="1" hidden="1">
      <c r="A67" s="15" t="s">
        <v>78</v>
      </c>
      <c r="B67" s="3" t="s">
        <v>79</v>
      </c>
      <c r="C67" s="4">
        <v>34886000</v>
      </c>
      <c r="D67" s="4">
        <v>32941000</v>
      </c>
      <c r="E67" s="4">
        <v>32456173.11</v>
      </c>
      <c r="F67" s="4">
        <f t="shared" si="0"/>
        <v>-2429826.8900000006</v>
      </c>
      <c r="G67" s="4">
        <f t="shared" si="1"/>
        <v>93.03495129851517</v>
      </c>
      <c r="H67" s="4">
        <f t="shared" si="2"/>
        <v>-484826.8900000006</v>
      </c>
      <c r="I67" s="4">
        <f t="shared" si="3"/>
        <v>98.52819619926535</v>
      </c>
      <c r="J67" s="25"/>
    </row>
    <row r="68" spans="1:10" ht="112.5" customHeight="1" hidden="1">
      <c r="A68" s="15" t="s">
        <v>80</v>
      </c>
      <c r="B68" s="3" t="s">
        <v>81</v>
      </c>
      <c r="C68" s="4">
        <v>34886000</v>
      </c>
      <c r="D68" s="4">
        <v>32941000</v>
      </c>
      <c r="E68" s="4">
        <v>31708232.59</v>
      </c>
      <c r="F68" s="4">
        <f t="shared" si="0"/>
        <v>-3177767.41</v>
      </c>
      <c r="G68" s="4">
        <f t="shared" si="1"/>
        <v>90.89099521297942</v>
      </c>
      <c r="H68" s="4">
        <f t="shared" si="2"/>
        <v>-1232767.4100000001</v>
      </c>
      <c r="I68" s="4">
        <f t="shared" si="3"/>
        <v>96.2576503141981</v>
      </c>
      <c r="J68" s="25"/>
    </row>
    <row r="69" spans="1:10" ht="101.25" customHeight="1" hidden="1">
      <c r="A69" s="17" t="s">
        <v>80</v>
      </c>
      <c r="B69" s="21" t="s">
        <v>81</v>
      </c>
      <c r="C69" s="20">
        <v>34886000</v>
      </c>
      <c r="D69" s="20">
        <v>32941000</v>
      </c>
      <c r="E69" s="20">
        <v>31708232.59</v>
      </c>
      <c r="F69" s="4">
        <f t="shared" si="0"/>
        <v>-3177767.41</v>
      </c>
      <c r="G69" s="4">
        <f t="shared" si="1"/>
        <v>90.89099521297942</v>
      </c>
      <c r="H69" s="4">
        <f t="shared" si="2"/>
        <v>-1232767.4100000001</v>
      </c>
      <c r="I69" s="4">
        <f t="shared" si="3"/>
        <v>96.2576503141981</v>
      </c>
      <c r="J69" s="25"/>
    </row>
    <row r="70" spans="1:10" ht="78.75" customHeight="1" hidden="1">
      <c r="A70" s="15" t="s">
        <v>82</v>
      </c>
      <c r="B70" s="3" t="s">
        <v>83</v>
      </c>
      <c r="C70" s="4"/>
      <c r="D70" s="4"/>
      <c r="E70" s="4">
        <v>710186.84</v>
      </c>
      <c r="F70" s="4">
        <f aca="true" t="shared" si="4" ref="F70:F133">E70-C70</f>
        <v>710186.84</v>
      </c>
      <c r="G70" s="4" t="e">
        <f aca="true" t="shared" si="5" ref="G70:G133">E70/C70*100</f>
        <v>#DIV/0!</v>
      </c>
      <c r="H70" s="4">
        <f aca="true" t="shared" si="6" ref="H70:H133">E70-D70</f>
        <v>710186.84</v>
      </c>
      <c r="I70" s="4" t="e">
        <f aca="true" t="shared" si="7" ref="I70:I133">E70/D70*100</f>
        <v>#DIV/0!</v>
      </c>
      <c r="J70" s="25"/>
    </row>
    <row r="71" spans="1:10" ht="67.5" customHeight="1" hidden="1">
      <c r="A71" s="17" t="s">
        <v>82</v>
      </c>
      <c r="B71" s="21" t="s">
        <v>83</v>
      </c>
      <c r="C71" s="20"/>
      <c r="D71" s="20"/>
      <c r="E71" s="20">
        <v>710186.84</v>
      </c>
      <c r="F71" s="4">
        <f t="shared" si="4"/>
        <v>710186.84</v>
      </c>
      <c r="G71" s="4" t="e">
        <f t="shared" si="5"/>
        <v>#DIV/0!</v>
      </c>
      <c r="H71" s="4">
        <f t="shared" si="6"/>
        <v>710186.84</v>
      </c>
      <c r="I71" s="4" t="e">
        <f t="shared" si="7"/>
        <v>#DIV/0!</v>
      </c>
      <c r="J71" s="25"/>
    </row>
    <row r="72" spans="1:10" ht="78.75" customHeight="1" hidden="1">
      <c r="A72" s="15" t="s">
        <v>84</v>
      </c>
      <c r="B72" s="3" t="s">
        <v>85</v>
      </c>
      <c r="C72" s="4"/>
      <c r="D72" s="4"/>
      <c r="E72" s="4">
        <v>-28.07</v>
      </c>
      <c r="F72" s="4">
        <f t="shared" si="4"/>
        <v>-28.07</v>
      </c>
      <c r="G72" s="4" t="e">
        <f t="shared" si="5"/>
        <v>#DIV/0!</v>
      </c>
      <c r="H72" s="4">
        <f t="shared" si="6"/>
        <v>-28.07</v>
      </c>
      <c r="I72" s="4" t="e">
        <f t="shared" si="7"/>
        <v>#DIV/0!</v>
      </c>
      <c r="J72" s="25"/>
    </row>
    <row r="73" spans="1:10" ht="67.5" customHeight="1" hidden="1">
      <c r="A73" s="17" t="s">
        <v>84</v>
      </c>
      <c r="B73" s="21" t="s">
        <v>85</v>
      </c>
      <c r="C73" s="20"/>
      <c r="D73" s="20"/>
      <c r="E73" s="20">
        <v>-28.07</v>
      </c>
      <c r="F73" s="4">
        <f t="shared" si="4"/>
        <v>-28.07</v>
      </c>
      <c r="G73" s="4" t="e">
        <f t="shared" si="5"/>
        <v>#DIV/0!</v>
      </c>
      <c r="H73" s="4">
        <f t="shared" si="6"/>
        <v>-28.07</v>
      </c>
      <c r="I73" s="4" t="e">
        <f t="shared" si="7"/>
        <v>#DIV/0!</v>
      </c>
      <c r="J73" s="25"/>
    </row>
    <row r="74" spans="1:10" ht="112.5" customHeight="1" hidden="1">
      <c r="A74" s="15" t="s">
        <v>86</v>
      </c>
      <c r="B74" s="3" t="s">
        <v>87</v>
      </c>
      <c r="C74" s="4"/>
      <c r="D74" s="4"/>
      <c r="E74" s="4">
        <v>37781.75</v>
      </c>
      <c r="F74" s="4">
        <f t="shared" si="4"/>
        <v>37781.75</v>
      </c>
      <c r="G74" s="4" t="e">
        <f t="shared" si="5"/>
        <v>#DIV/0!</v>
      </c>
      <c r="H74" s="4">
        <f t="shared" si="6"/>
        <v>37781.75</v>
      </c>
      <c r="I74" s="4" t="e">
        <f t="shared" si="7"/>
        <v>#DIV/0!</v>
      </c>
      <c r="J74" s="25"/>
    </row>
    <row r="75" spans="1:10" ht="101.25" customHeight="1" hidden="1">
      <c r="A75" s="17" t="s">
        <v>86</v>
      </c>
      <c r="B75" s="21" t="s">
        <v>87</v>
      </c>
      <c r="C75" s="20"/>
      <c r="D75" s="20"/>
      <c r="E75" s="20">
        <v>37781.75</v>
      </c>
      <c r="F75" s="4">
        <f t="shared" si="4"/>
        <v>37781.75</v>
      </c>
      <c r="G75" s="4" t="e">
        <f t="shared" si="5"/>
        <v>#DIV/0!</v>
      </c>
      <c r="H75" s="4">
        <f t="shared" si="6"/>
        <v>37781.75</v>
      </c>
      <c r="I75" s="4" t="e">
        <f t="shared" si="7"/>
        <v>#DIV/0!</v>
      </c>
      <c r="J75" s="25"/>
    </row>
    <row r="76" spans="1:10" ht="67.5" customHeight="1" hidden="1">
      <c r="A76" s="15" t="s">
        <v>88</v>
      </c>
      <c r="B76" s="3" t="s">
        <v>89</v>
      </c>
      <c r="C76" s="4"/>
      <c r="D76" s="4"/>
      <c r="E76" s="4"/>
      <c r="F76" s="4">
        <f t="shared" si="4"/>
        <v>0</v>
      </c>
      <c r="G76" s="4" t="e">
        <f t="shared" si="5"/>
        <v>#DIV/0!</v>
      </c>
      <c r="H76" s="4">
        <f t="shared" si="6"/>
        <v>0</v>
      </c>
      <c r="I76" s="4" t="e">
        <f t="shared" si="7"/>
        <v>#DIV/0!</v>
      </c>
      <c r="J76" s="25"/>
    </row>
    <row r="77" spans="1:10" ht="56.25" customHeight="1" hidden="1">
      <c r="A77" s="17" t="s">
        <v>88</v>
      </c>
      <c r="B77" s="21" t="s">
        <v>89</v>
      </c>
      <c r="C77" s="20"/>
      <c r="D77" s="20"/>
      <c r="E77" s="20"/>
      <c r="F77" s="4">
        <f t="shared" si="4"/>
        <v>0</v>
      </c>
      <c r="G77" s="4" t="e">
        <f t="shared" si="5"/>
        <v>#DIV/0!</v>
      </c>
      <c r="H77" s="4">
        <f t="shared" si="6"/>
        <v>0</v>
      </c>
      <c r="I77" s="4" t="e">
        <f t="shared" si="7"/>
        <v>#DIV/0!</v>
      </c>
      <c r="J77" s="25"/>
    </row>
    <row r="78" spans="1:10" ht="78.75" customHeight="1" hidden="1">
      <c r="A78" s="15" t="s">
        <v>90</v>
      </c>
      <c r="B78" s="3" t="s">
        <v>91</v>
      </c>
      <c r="C78" s="4"/>
      <c r="D78" s="4"/>
      <c r="E78" s="4">
        <v>3422.65</v>
      </c>
      <c r="F78" s="4">
        <f t="shared" si="4"/>
        <v>3422.65</v>
      </c>
      <c r="G78" s="4" t="e">
        <f t="shared" si="5"/>
        <v>#DIV/0!</v>
      </c>
      <c r="H78" s="4">
        <f t="shared" si="6"/>
        <v>3422.65</v>
      </c>
      <c r="I78" s="4" t="e">
        <f t="shared" si="7"/>
        <v>#DIV/0!</v>
      </c>
      <c r="J78" s="25"/>
    </row>
    <row r="79" spans="1:10" ht="123.75" customHeight="1" hidden="1">
      <c r="A79" s="15" t="s">
        <v>92</v>
      </c>
      <c r="B79" s="5" t="s">
        <v>93</v>
      </c>
      <c r="C79" s="4"/>
      <c r="D79" s="4"/>
      <c r="E79" s="4">
        <v>42.3</v>
      </c>
      <c r="F79" s="4">
        <f t="shared" si="4"/>
        <v>42.3</v>
      </c>
      <c r="G79" s="4" t="e">
        <f t="shared" si="5"/>
        <v>#DIV/0!</v>
      </c>
      <c r="H79" s="4">
        <f t="shared" si="6"/>
        <v>42.3</v>
      </c>
      <c r="I79" s="4" t="e">
        <f t="shared" si="7"/>
        <v>#DIV/0!</v>
      </c>
      <c r="J79" s="25"/>
    </row>
    <row r="80" spans="1:10" ht="112.5" customHeight="1" hidden="1">
      <c r="A80" s="17" t="s">
        <v>92</v>
      </c>
      <c r="B80" s="19" t="s">
        <v>93</v>
      </c>
      <c r="C80" s="20"/>
      <c r="D80" s="20"/>
      <c r="E80" s="20">
        <v>42.3</v>
      </c>
      <c r="F80" s="4">
        <f t="shared" si="4"/>
        <v>42.3</v>
      </c>
      <c r="G80" s="4" t="e">
        <f t="shared" si="5"/>
        <v>#DIV/0!</v>
      </c>
      <c r="H80" s="4">
        <f t="shared" si="6"/>
        <v>42.3</v>
      </c>
      <c r="I80" s="4" t="e">
        <f t="shared" si="7"/>
        <v>#DIV/0!</v>
      </c>
      <c r="J80" s="25"/>
    </row>
    <row r="81" spans="1:10" ht="101.25" customHeight="1" hidden="1">
      <c r="A81" s="15" t="s">
        <v>94</v>
      </c>
      <c r="B81" s="3" t="s">
        <v>95</v>
      </c>
      <c r="C81" s="4"/>
      <c r="D81" s="4"/>
      <c r="E81" s="4">
        <v>3310.04</v>
      </c>
      <c r="F81" s="4">
        <f t="shared" si="4"/>
        <v>3310.04</v>
      </c>
      <c r="G81" s="4" t="e">
        <f t="shared" si="5"/>
        <v>#DIV/0!</v>
      </c>
      <c r="H81" s="4">
        <f t="shared" si="6"/>
        <v>3310.04</v>
      </c>
      <c r="I81" s="4" t="e">
        <f t="shared" si="7"/>
        <v>#DIV/0!</v>
      </c>
      <c r="J81" s="25"/>
    </row>
    <row r="82" spans="1:10" ht="78.75" customHeight="1" hidden="1">
      <c r="A82" s="17" t="s">
        <v>94</v>
      </c>
      <c r="B82" s="21" t="s">
        <v>95</v>
      </c>
      <c r="C82" s="20"/>
      <c r="D82" s="20"/>
      <c r="E82" s="20">
        <v>3310.04</v>
      </c>
      <c r="F82" s="4">
        <f t="shared" si="4"/>
        <v>3310.04</v>
      </c>
      <c r="G82" s="4" t="e">
        <f t="shared" si="5"/>
        <v>#DIV/0!</v>
      </c>
      <c r="H82" s="4">
        <f t="shared" si="6"/>
        <v>3310.04</v>
      </c>
      <c r="I82" s="4" t="e">
        <f t="shared" si="7"/>
        <v>#DIV/0!</v>
      </c>
      <c r="J82" s="25"/>
    </row>
    <row r="83" spans="1:10" ht="135" customHeight="1" hidden="1">
      <c r="A83" s="15" t="s">
        <v>96</v>
      </c>
      <c r="B83" s="5" t="s">
        <v>97</v>
      </c>
      <c r="C83" s="4"/>
      <c r="D83" s="4"/>
      <c r="E83" s="4">
        <v>70.31</v>
      </c>
      <c r="F83" s="4">
        <f t="shared" si="4"/>
        <v>70.31</v>
      </c>
      <c r="G83" s="4" t="e">
        <f t="shared" si="5"/>
        <v>#DIV/0!</v>
      </c>
      <c r="H83" s="4">
        <f t="shared" si="6"/>
        <v>70.31</v>
      </c>
      <c r="I83" s="4" t="e">
        <f t="shared" si="7"/>
        <v>#DIV/0!</v>
      </c>
      <c r="J83" s="25"/>
    </row>
    <row r="84" spans="1:10" ht="112.5" customHeight="1" hidden="1">
      <c r="A84" s="17" t="s">
        <v>96</v>
      </c>
      <c r="B84" s="19" t="s">
        <v>97</v>
      </c>
      <c r="C84" s="20"/>
      <c r="D84" s="20"/>
      <c r="E84" s="20">
        <v>70.31</v>
      </c>
      <c r="F84" s="4">
        <f t="shared" si="4"/>
        <v>70.31</v>
      </c>
      <c r="G84" s="4" t="e">
        <f t="shared" si="5"/>
        <v>#DIV/0!</v>
      </c>
      <c r="H84" s="4">
        <f t="shared" si="6"/>
        <v>70.31</v>
      </c>
      <c r="I84" s="4" t="e">
        <f t="shared" si="7"/>
        <v>#DIV/0!</v>
      </c>
      <c r="J84" s="25"/>
    </row>
    <row r="85" spans="1:10" ht="22.5">
      <c r="A85" s="15" t="s">
        <v>98</v>
      </c>
      <c r="B85" s="3" t="s">
        <v>99</v>
      </c>
      <c r="C85" s="4">
        <v>112140000</v>
      </c>
      <c r="D85" s="4">
        <v>102443000</v>
      </c>
      <c r="E85" s="4">
        <v>103005581.59</v>
      </c>
      <c r="F85" s="4">
        <f t="shared" si="4"/>
        <v>-9134418.409999996</v>
      </c>
      <c r="G85" s="4">
        <f t="shared" si="5"/>
        <v>91.85445121276975</v>
      </c>
      <c r="H85" s="4">
        <f t="shared" si="6"/>
        <v>562581.5900000036</v>
      </c>
      <c r="I85" s="4">
        <f t="shared" si="7"/>
        <v>100.54916547738743</v>
      </c>
      <c r="J85" s="25"/>
    </row>
    <row r="86" spans="1:10" ht="22.5" hidden="1">
      <c r="A86" s="15" t="s">
        <v>100</v>
      </c>
      <c r="B86" s="3" t="s">
        <v>99</v>
      </c>
      <c r="C86" s="4">
        <v>112140000</v>
      </c>
      <c r="D86" s="4">
        <v>102443000</v>
      </c>
      <c r="E86" s="4">
        <v>102882292.9</v>
      </c>
      <c r="F86" s="4">
        <f t="shared" si="4"/>
        <v>-9257707.099999994</v>
      </c>
      <c r="G86" s="4">
        <f t="shared" si="5"/>
        <v>91.74450945247014</v>
      </c>
      <c r="H86" s="4">
        <f t="shared" si="6"/>
        <v>439292.90000000596</v>
      </c>
      <c r="I86" s="4">
        <f t="shared" si="7"/>
        <v>100.42881690305829</v>
      </c>
      <c r="J86" s="4"/>
    </row>
    <row r="87" spans="1:10" ht="67.5" hidden="1">
      <c r="A87" s="15" t="s">
        <v>101</v>
      </c>
      <c r="B87" s="3" t="s">
        <v>102</v>
      </c>
      <c r="C87" s="4">
        <v>112140000</v>
      </c>
      <c r="D87" s="4">
        <v>102443000</v>
      </c>
      <c r="E87" s="4">
        <v>102196785.08</v>
      </c>
      <c r="F87" s="4">
        <f t="shared" si="4"/>
        <v>-9943214.920000002</v>
      </c>
      <c r="G87" s="4">
        <f t="shared" si="5"/>
        <v>91.13321301943998</v>
      </c>
      <c r="H87" s="4">
        <f t="shared" si="6"/>
        <v>-246214.9200000018</v>
      </c>
      <c r="I87" s="4">
        <f t="shared" si="7"/>
        <v>99.75965666761027</v>
      </c>
      <c r="J87" s="4"/>
    </row>
    <row r="88" spans="1:10" ht="67.5" hidden="1">
      <c r="A88" s="17" t="s">
        <v>101</v>
      </c>
      <c r="B88" s="21" t="s">
        <v>102</v>
      </c>
      <c r="C88" s="20">
        <v>112140000</v>
      </c>
      <c r="D88" s="20">
        <v>102443000</v>
      </c>
      <c r="E88" s="20">
        <v>102196785.08</v>
      </c>
      <c r="F88" s="4">
        <f t="shared" si="4"/>
        <v>-9943214.920000002</v>
      </c>
      <c r="G88" s="4">
        <f t="shared" si="5"/>
        <v>91.13321301943998</v>
      </c>
      <c r="H88" s="4">
        <f t="shared" si="6"/>
        <v>-246214.9200000018</v>
      </c>
      <c r="I88" s="4">
        <f t="shared" si="7"/>
        <v>99.75965666761027</v>
      </c>
      <c r="J88" s="20"/>
    </row>
    <row r="89" spans="1:10" ht="45" hidden="1">
      <c r="A89" s="15" t="s">
        <v>103</v>
      </c>
      <c r="B89" s="3" t="s">
        <v>104</v>
      </c>
      <c r="C89" s="4"/>
      <c r="D89" s="4"/>
      <c r="E89" s="4">
        <v>343892.26</v>
      </c>
      <c r="F89" s="4">
        <f t="shared" si="4"/>
        <v>343892.26</v>
      </c>
      <c r="G89" s="4" t="e">
        <f t="shared" si="5"/>
        <v>#DIV/0!</v>
      </c>
      <c r="H89" s="4">
        <f t="shared" si="6"/>
        <v>343892.26</v>
      </c>
      <c r="I89" s="4" t="e">
        <f t="shared" si="7"/>
        <v>#DIV/0!</v>
      </c>
      <c r="J89" s="4"/>
    </row>
    <row r="90" spans="1:10" ht="33.75" hidden="1">
      <c r="A90" s="17" t="s">
        <v>103</v>
      </c>
      <c r="B90" s="21" t="s">
        <v>104</v>
      </c>
      <c r="C90" s="20"/>
      <c r="D90" s="20"/>
      <c r="E90" s="20">
        <v>343892.26</v>
      </c>
      <c r="F90" s="4">
        <f t="shared" si="4"/>
        <v>343892.26</v>
      </c>
      <c r="G90" s="4" t="e">
        <f t="shared" si="5"/>
        <v>#DIV/0!</v>
      </c>
      <c r="H90" s="4">
        <f t="shared" si="6"/>
        <v>343892.26</v>
      </c>
      <c r="I90" s="4" t="e">
        <f t="shared" si="7"/>
        <v>#DIV/0!</v>
      </c>
      <c r="J90" s="20"/>
    </row>
    <row r="91" spans="1:10" ht="78.75" hidden="1">
      <c r="A91" s="15" t="s">
        <v>105</v>
      </c>
      <c r="B91" s="3" t="s">
        <v>106</v>
      </c>
      <c r="C91" s="4"/>
      <c r="D91" s="4"/>
      <c r="E91" s="4">
        <v>342102.75</v>
      </c>
      <c r="F91" s="4">
        <f t="shared" si="4"/>
        <v>342102.75</v>
      </c>
      <c r="G91" s="4" t="e">
        <f t="shared" si="5"/>
        <v>#DIV/0!</v>
      </c>
      <c r="H91" s="4">
        <f t="shared" si="6"/>
        <v>342102.75</v>
      </c>
      <c r="I91" s="4" t="e">
        <f t="shared" si="7"/>
        <v>#DIV/0!</v>
      </c>
      <c r="J91" s="4"/>
    </row>
    <row r="92" spans="1:10" ht="67.5" hidden="1">
      <c r="A92" s="17" t="s">
        <v>105</v>
      </c>
      <c r="B92" s="21" t="s">
        <v>106</v>
      </c>
      <c r="C92" s="20"/>
      <c r="D92" s="20"/>
      <c r="E92" s="20">
        <v>342102.75</v>
      </c>
      <c r="F92" s="4">
        <f t="shared" si="4"/>
        <v>342102.75</v>
      </c>
      <c r="G92" s="4" t="e">
        <f t="shared" si="5"/>
        <v>#DIV/0!</v>
      </c>
      <c r="H92" s="4">
        <f t="shared" si="6"/>
        <v>342102.75</v>
      </c>
      <c r="I92" s="4" t="e">
        <f t="shared" si="7"/>
        <v>#DIV/0!</v>
      </c>
      <c r="J92" s="20"/>
    </row>
    <row r="93" spans="1:10" ht="33.75" hidden="1">
      <c r="A93" s="15" t="s">
        <v>107</v>
      </c>
      <c r="B93" s="3" t="s">
        <v>108</v>
      </c>
      <c r="C93" s="4"/>
      <c r="D93" s="4"/>
      <c r="E93" s="4">
        <v>-487.19</v>
      </c>
      <c r="F93" s="4">
        <f t="shared" si="4"/>
        <v>-487.19</v>
      </c>
      <c r="G93" s="4" t="e">
        <f t="shared" si="5"/>
        <v>#DIV/0!</v>
      </c>
      <c r="H93" s="4">
        <f t="shared" si="6"/>
        <v>-487.19</v>
      </c>
      <c r="I93" s="4" t="e">
        <f t="shared" si="7"/>
        <v>#DIV/0!</v>
      </c>
      <c r="J93" s="4"/>
    </row>
    <row r="94" spans="1:10" ht="33.75" hidden="1">
      <c r="A94" s="17" t="s">
        <v>107</v>
      </c>
      <c r="B94" s="21" t="s">
        <v>108</v>
      </c>
      <c r="C94" s="20"/>
      <c r="D94" s="20"/>
      <c r="E94" s="20">
        <v>-487.19</v>
      </c>
      <c r="F94" s="4">
        <f t="shared" si="4"/>
        <v>-487.19</v>
      </c>
      <c r="G94" s="4" t="e">
        <f t="shared" si="5"/>
        <v>#DIV/0!</v>
      </c>
      <c r="H94" s="4">
        <f t="shared" si="6"/>
        <v>-487.19</v>
      </c>
      <c r="I94" s="4" t="e">
        <f t="shared" si="7"/>
        <v>#DIV/0!</v>
      </c>
      <c r="J94" s="20"/>
    </row>
    <row r="95" spans="1:10" ht="45" hidden="1">
      <c r="A95" s="15" t="s">
        <v>109</v>
      </c>
      <c r="B95" s="3" t="s">
        <v>110</v>
      </c>
      <c r="C95" s="4"/>
      <c r="D95" s="4"/>
      <c r="E95" s="4">
        <v>123288.69</v>
      </c>
      <c r="F95" s="4">
        <f t="shared" si="4"/>
        <v>123288.69</v>
      </c>
      <c r="G95" s="4" t="e">
        <f t="shared" si="5"/>
        <v>#DIV/0!</v>
      </c>
      <c r="H95" s="4">
        <f t="shared" si="6"/>
        <v>123288.69</v>
      </c>
      <c r="I95" s="4" t="e">
        <f t="shared" si="7"/>
        <v>#DIV/0!</v>
      </c>
      <c r="J95" s="4"/>
    </row>
    <row r="96" spans="1:10" ht="90" hidden="1">
      <c r="A96" s="15" t="s">
        <v>111</v>
      </c>
      <c r="B96" s="3" t="s">
        <v>112</v>
      </c>
      <c r="C96" s="4"/>
      <c r="D96" s="4"/>
      <c r="E96" s="4">
        <v>11168.23</v>
      </c>
      <c r="F96" s="4">
        <f t="shared" si="4"/>
        <v>11168.23</v>
      </c>
      <c r="G96" s="4" t="e">
        <f t="shared" si="5"/>
        <v>#DIV/0!</v>
      </c>
      <c r="H96" s="4">
        <f t="shared" si="6"/>
        <v>11168.23</v>
      </c>
      <c r="I96" s="4" t="e">
        <f t="shared" si="7"/>
        <v>#DIV/0!</v>
      </c>
      <c r="J96" s="4"/>
    </row>
    <row r="97" spans="1:10" ht="90" hidden="1">
      <c r="A97" s="17" t="s">
        <v>111</v>
      </c>
      <c r="B97" s="21" t="s">
        <v>112</v>
      </c>
      <c r="C97" s="20"/>
      <c r="D97" s="20"/>
      <c r="E97" s="20">
        <v>11168.23</v>
      </c>
      <c r="F97" s="4">
        <f t="shared" si="4"/>
        <v>11168.23</v>
      </c>
      <c r="G97" s="4" t="e">
        <f t="shared" si="5"/>
        <v>#DIV/0!</v>
      </c>
      <c r="H97" s="4">
        <f t="shared" si="6"/>
        <v>11168.23</v>
      </c>
      <c r="I97" s="4" t="e">
        <f t="shared" si="7"/>
        <v>#DIV/0!</v>
      </c>
      <c r="J97" s="20"/>
    </row>
    <row r="98" spans="1:10" ht="56.25" hidden="1">
      <c r="A98" s="15" t="s">
        <v>113</v>
      </c>
      <c r="B98" s="3" t="s">
        <v>114</v>
      </c>
      <c r="C98" s="4"/>
      <c r="D98" s="4"/>
      <c r="E98" s="4">
        <v>47435.57</v>
      </c>
      <c r="F98" s="4">
        <f t="shared" si="4"/>
        <v>47435.57</v>
      </c>
      <c r="G98" s="4" t="e">
        <f t="shared" si="5"/>
        <v>#DIV/0!</v>
      </c>
      <c r="H98" s="4">
        <f t="shared" si="6"/>
        <v>47435.57</v>
      </c>
      <c r="I98" s="4" t="e">
        <f t="shared" si="7"/>
        <v>#DIV/0!</v>
      </c>
      <c r="J98" s="4"/>
    </row>
    <row r="99" spans="1:10" ht="56.25" hidden="1">
      <c r="A99" s="17" t="s">
        <v>113</v>
      </c>
      <c r="B99" s="21" t="s">
        <v>114</v>
      </c>
      <c r="C99" s="20"/>
      <c r="D99" s="20"/>
      <c r="E99" s="20">
        <v>47435.57</v>
      </c>
      <c r="F99" s="4">
        <f t="shared" si="4"/>
        <v>47435.57</v>
      </c>
      <c r="G99" s="4" t="e">
        <f t="shared" si="5"/>
        <v>#DIV/0!</v>
      </c>
      <c r="H99" s="4">
        <f t="shared" si="6"/>
        <v>47435.57</v>
      </c>
      <c r="I99" s="4" t="e">
        <f t="shared" si="7"/>
        <v>#DIV/0!</v>
      </c>
      <c r="J99" s="20"/>
    </row>
    <row r="100" spans="1:10" ht="90" hidden="1">
      <c r="A100" s="15" t="s">
        <v>115</v>
      </c>
      <c r="B100" s="3" t="s">
        <v>116</v>
      </c>
      <c r="C100" s="4"/>
      <c r="D100" s="4"/>
      <c r="E100" s="4">
        <v>64684.89</v>
      </c>
      <c r="F100" s="4">
        <f t="shared" si="4"/>
        <v>64684.89</v>
      </c>
      <c r="G100" s="4" t="e">
        <f t="shared" si="5"/>
        <v>#DIV/0!</v>
      </c>
      <c r="H100" s="4">
        <f t="shared" si="6"/>
        <v>64684.89</v>
      </c>
      <c r="I100" s="4" t="e">
        <f t="shared" si="7"/>
        <v>#DIV/0!</v>
      </c>
      <c r="J100" s="4"/>
    </row>
    <row r="101" spans="1:10" ht="90" hidden="1">
      <c r="A101" s="17" t="s">
        <v>115</v>
      </c>
      <c r="B101" s="21" t="s">
        <v>116</v>
      </c>
      <c r="C101" s="20"/>
      <c r="D101" s="20"/>
      <c r="E101" s="20">
        <v>64684.89</v>
      </c>
      <c r="F101" s="4">
        <f t="shared" si="4"/>
        <v>64684.89</v>
      </c>
      <c r="G101" s="4" t="e">
        <f t="shared" si="5"/>
        <v>#DIV/0!</v>
      </c>
      <c r="H101" s="4">
        <f t="shared" si="6"/>
        <v>64684.89</v>
      </c>
      <c r="I101" s="4" t="e">
        <f t="shared" si="7"/>
        <v>#DIV/0!</v>
      </c>
      <c r="J101" s="20"/>
    </row>
    <row r="102" spans="1:10" ht="45">
      <c r="A102" s="15" t="s">
        <v>117</v>
      </c>
      <c r="B102" s="3" t="s">
        <v>118</v>
      </c>
      <c r="C102" s="4">
        <v>555000</v>
      </c>
      <c r="D102" s="4">
        <v>927000</v>
      </c>
      <c r="E102" s="4">
        <v>925584.47</v>
      </c>
      <c r="F102" s="4">
        <f t="shared" si="4"/>
        <v>370584.47</v>
      </c>
      <c r="G102" s="4">
        <f t="shared" si="5"/>
        <v>166.77197657657658</v>
      </c>
      <c r="H102" s="4">
        <f t="shared" si="6"/>
        <v>-1415.530000000028</v>
      </c>
      <c r="I102" s="4">
        <f t="shared" si="7"/>
        <v>99.84729989212514</v>
      </c>
      <c r="J102" s="11" t="s">
        <v>559</v>
      </c>
    </row>
    <row r="103" spans="1:10" ht="22.5" hidden="1">
      <c r="A103" s="15" t="s">
        <v>119</v>
      </c>
      <c r="B103" s="3" t="s">
        <v>118</v>
      </c>
      <c r="C103" s="4">
        <v>555000</v>
      </c>
      <c r="D103" s="4">
        <v>927000</v>
      </c>
      <c r="E103" s="4">
        <v>925484.87</v>
      </c>
      <c r="F103" s="4">
        <f t="shared" si="4"/>
        <v>370484.87</v>
      </c>
      <c r="G103" s="4">
        <f t="shared" si="5"/>
        <v>166.75403063063064</v>
      </c>
      <c r="H103" s="4">
        <f t="shared" si="6"/>
        <v>-1515.1300000000047</v>
      </c>
      <c r="I103" s="4">
        <f t="shared" si="7"/>
        <v>99.83655555555555</v>
      </c>
      <c r="J103" s="4"/>
    </row>
    <row r="104" spans="1:10" ht="67.5" hidden="1">
      <c r="A104" s="15" t="s">
        <v>120</v>
      </c>
      <c r="B104" s="3" t="s">
        <v>121</v>
      </c>
      <c r="C104" s="4">
        <v>555000</v>
      </c>
      <c r="D104" s="4">
        <v>927000</v>
      </c>
      <c r="E104" s="4">
        <v>916892.03</v>
      </c>
      <c r="F104" s="4">
        <f t="shared" si="4"/>
        <v>361892.03</v>
      </c>
      <c r="G104" s="4">
        <f t="shared" si="5"/>
        <v>165.20577117117116</v>
      </c>
      <c r="H104" s="4">
        <f t="shared" si="6"/>
        <v>-10107.969999999972</v>
      </c>
      <c r="I104" s="4">
        <f t="shared" si="7"/>
        <v>98.90960409924487</v>
      </c>
      <c r="J104" s="4"/>
    </row>
    <row r="105" spans="1:10" ht="56.25" hidden="1">
      <c r="A105" s="17" t="s">
        <v>120</v>
      </c>
      <c r="B105" s="21" t="s">
        <v>121</v>
      </c>
      <c r="C105" s="20">
        <v>555000</v>
      </c>
      <c r="D105" s="20">
        <v>927000</v>
      </c>
      <c r="E105" s="20">
        <v>916892.03</v>
      </c>
      <c r="F105" s="4">
        <f t="shared" si="4"/>
        <v>361892.03</v>
      </c>
      <c r="G105" s="4">
        <f t="shared" si="5"/>
        <v>165.20577117117116</v>
      </c>
      <c r="H105" s="4">
        <f t="shared" si="6"/>
        <v>-10107.969999999972</v>
      </c>
      <c r="I105" s="4">
        <f t="shared" si="7"/>
        <v>98.90960409924487</v>
      </c>
      <c r="J105" s="20"/>
    </row>
    <row r="106" spans="1:10" ht="33.75" hidden="1">
      <c r="A106" s="15" t="s">
        <v>122</v>
      </c>
      <c r="B106" s="3" t="s">
        <v>123</v>
      </c>
      <c r="C106" s="4"/>
      <c r="D106" s="4"/>
      <c r="E106" s="4">
        <v>9592.84</v>
      </c>
      <c r="F106" s="4">
        <f t="shared" si="4"/>
        <v>9592.84</v>
      </c>
      <c r="G106" s="4" t="e">
        <f t="shared" si="5"/>
        <v>#DIV/0!</v>
      </c>
      <c r="H106" s="4">
        <f t="shared" si="6"/>
        <v>9592.84</v>
      </c>
      <c r="I106" s="4" t="e">
        <f t="shared" si="7"/>
        <v>#DIV/0!</v>
      </c>
      <c r="J106" s="4"/>
    </row>
    <row r="107" spans="1:10" ht="22.5" hidden="1">
      <c r="A107" s="17" t="s">
        <v>122</v>
      </c>
      <c r="B107" s="21" t="s">
        <v>123</v>
      </c>
      <c r="C107" s="20"/>
      <c r="D107" s="20"/>
      <c r="E107" s="20">
        <v>9592.84</v>
      </c>
      <c r="F107" s="4">
        <f t="shared" si="4"/>
        <v>9592.84</v>
      </c>
      <c r="G107" s="4" t="e">
        <f t="shared" si="5"/>
        <v>#DIV/0!</v>
      </c>
      <c r="H107" s="4">
        <f t="shared" si="6"/>
        <v>9592.84</v>
      </c>
      <c r="I107" s="4" t="e">
        <f t="shared" si="7"/>
        <v>#DIV/0!</v>
      </c>
      <c r="J107" s="20"/>
    </row>
    <row r="108" spans="1:10" ht="67.5" hidden="1">
      <c r="A108" s="15" t="s">
        <v>124</v>
      </c>
      <c r="B108" s="3" t="s">
        <v>125</v>
      </c>
      <c r="C108" s="4"/>
      <c r="D108" s="4"/>
      <c r="E108" s="4">
        <v>-1000</v>
      </c>
      <c r="F108" s="4">
        <f t="shared" si="4"/>
        <v>-1000</v>
      </c>
      <c r="G108" s="4" t="e">
        <f t="shared" si="5"/>
        <v>#DIV/0!</v>
      </c>
      <c r="H108" s="4">
        <f t="shared" si="6"/>
        <v>-1000</v>
      </c>
      <c r="I108" s="4" t="e">
        <f t="shared" si="7"/>
        <v>#DIV/0!</v>
      </c>
      <c r="J108" s="4"/>
    </row>
    <row r="109" spans="1:10" ht="56.25" hidden="1">
      <c r="A109" s="17" t="s">
        <v>124</v>
      </c>
      <c r="B109" s="21" t="s">
        <v>125</v>
      </c>
      <c r="C109" s="20"/>
      <c r="D109" s="20"/>
      <c r="E109" s="20">
        <v>-1000</v>
      </c>
      <c r="F109" s="4">
        <f t="shared" si="4"/>
        <v>-1000</v>
      </c>
      <c r="G109" s="4" t="e">
        <f t="shared" si="5"/>
        <v>#DIV/0!</v>
      </c>
      <c r="H109" s="4">
        <f t="shared" si="6"/>
        <v>-1000</v>
      </c>
      <c r="I109" s="4" t="e">
        <f t="shared" si="7"/>
        <v>#DIV/0!</v>
      </c>
      <c r="J109" s="20"/>
    </row>
    <row r="110" spans="1:10" ht="22.5" hidden="1">
      <c r="A110" s="15" t="s">
        <v>126</v>
      </c>
      <c r="B110" s="3" t="s">
        <v>127</v>
      </c>
      <c r="C110" s="4"/>
      <c r="D110" s="4"/>
      <c r="E110" s="4"/>
      <c r="F110" s="4">
        <f t="shared" si="4"/>
        <v>0</v>
      </c>
      <c r="G110" s="4" t="e">
        <f t="shared" si="5"/>
        <v>#DIV/0!</v>
      </c>
      <c r="H110" s="4">
        <f t="shared" si="6"/>
        <v>0</v>
      </c>
      <c r="I110" s="4" t="e">
        <f t="shared" si="7"/>
        <v>#DIV/0!</v>
      </c>
      <c r="J110" s="4"/>
    </row>
    <row r="111" spans="1:10" ht="22.5" hidden="1">
      <c r="A111" s="17" t="s">
        <v>126</v>
      </c>
      <c r="B111" s="21" t="s">
        <v>127</v>
      </c>
      <c r="C111" s="20"/>
      <c r="D111" s="20"/>
      <c r="E111" s="20"/>
      <c r="F111" s="4">
        <f t="shared" si="4"/>
        <v>0</v>
      </c>
      <c r="G111" s="4" t="e">
        <f t="shared" si="5"/>
        <v>#DIV/0!</v>
      </c>
      <c r="H111" s="4">
        <f t="shared" si="6"/>
        <v>0</v>
      </c>
      <c r="I111" s="4" t="e">
        <f t="shared" si="7"/>
        <v>#DIV/0!</v>
      </c>
      <c r="J111" s="20"/>
    </row>
    <row r="112" spans="1:10" ht="33.75" hidden="1">
      <c r="A112" s="15" t="s">
        <v>128</v>
      </c>
      <c r="B112" s="3" t="s">
        <v>129</v>
      </c>
      <c r="C112" s="4"/>
      <c r="D112" s="4"/>
      <c r="E112" s="4">
        <v>99.6</v>
      </c>
      <c r="F112" s="4">
        <f t="shared" si="4"/>
        <v>99.6</v>
      </c>
      <c r="G112" s="4" t="e">
        <f t="shared" si="5"/>
        <v>#DIV/0!</v>
      </c>
      <c r="H112" s="4">
        <f t="shared" si="6"/>
        <v>99.6</v>
      </c>
      <c r="I112" s="4" t="e">
        <f t="shared" si="7"/>
        <v>#DIV/0!</v>
      </c>
      <c r="J112" s="4"/>
    </row>
    <row r="113" spans="1:10" ht="56.25" hidden="1">
      <c r="A113" s="15" t="s">
        <v>130</v>
      </c>
      <c r="B113" s="3" t="s">
        <v>131</v>
      </c>
      <c r="C113" s="4"/>
      <c r="D113" s="4"/>
      <c r="E113" s="4">
        <v>99.6</v>
      </c>
      <c r="F113" s="4">
        <f t="shared" si="4"/>
        <v>99.6</v>
      </c>
      <c r="G113" s="4" t="e">
        <f t="shared" si="5"/>
        <v>#DIV/0!</v>
      </c>
      <c r="H113" s="4">
        <f t="shared" si="6"/>
        <v>99.6</v>
      </c>
      <c r="I113" s="4" t="e">
        <f t="shared" si="7"/>
        <v>#DIV/0!</v>
      </c>
      <c r="J113" s="4"/>
    </row>
    <row r="114" spans="1:10" ht="45" hidden="1">
      <c r="A114" s="17" t="s">
        <v>130</v>
      </c>
      <c r="B114" s="21" t="s">
        <v>131</v>
      </c>
      <c r="C114" s="20"/>
      <c r="D114" s="20"/>
      <c r="E114" s="20">
        <v>99.6</v>
      </c>
      <c r="F114" s="4">
        <f t="shared" si="4"/>
        <v>99.6</v>
      </c>
      <c r="G114" s="4" t="e">
        <f t="shared" si="5"/>
        <v>#DIV/0!</v>
      </c>
      <c r="H114" s="4">
        <f t="shared" si="6"/>
        <v>99.6</v>
      </c>
      <c r="I114" s="4" t="e">
        <f t="shared" si="7"/>
        <v>#DIV/0!</v>
      </c>
      <c r="J114" s="20"/>
    </row>
    <row r="115" spans="1:10" ht="33.75">
      <c r="A115" s="15" t="s">
        <v>132</v>
      </c>
      <c r="B115" s="3" t="s">
        <v>133</v>
      </c>
      <c r="C115" s="4">
        <v>9000000</v>
      </c>
      <c r="D115" s="4">
        <v>9000000</v>
      </c>
      <c r="E115" s="4">
        <v>11278213.64</v>
      </c>
      <c r="F115" s="4">
        <f t="shared" si="4"/>
        <v>2278213.6400000006</v>
      </c>
      <c r="G115" s="4">
        <f t="shared" si="5"/>
        <v>125.3134848888889</v>
      </c>
      <c r="H115" s="4">
        <f t="shared" si="6"/>
        <v>2278213.6400000006</v>
      </c>
      <c r="I115" s="4">
        <f t="shared" si="7"/>
        <v>125.3134848888889</v>
      </c>
      <c r="J115" s="11" t="s">
        <v>560</v>
      </c>
    </row>
    <row r="116" spans="1:10" ht="45" hidden="1">
      <c r="A116" s="15" t="s">
        <v>134</v>
      </c>
      <c r="B116" s="3" t="s">
        <v>135</v>
      </c>
      <c r="C116" s="4">
        <v>9000000</v>
      </c>
      <c r="D116" s="4">
        <v>9000000</v>
      </c>
      <c r="E116" s="4">
        <v>11278213.64</v>
      </c>
      <c r="F116" s="4">
        <f t="shared" si="4"/>
        <v>2278213.6400000006</v>
      </c>
      <c r="G116" s="4">
        <f t="shared" si="5"/>
        <v>125.3134848888889</v>
      </c>
      <c r="H116" s="4">
        <f t="shared" si="6"/>
        <v>2278213.6400000006</v>
      </c>
      <c r="I116" s="4">
        <f t="shared" si="7"/>
        <v>125.3134848888889</v>
      </c>
      <c r="J116" s="4"/>
    </row>
    <row r="117" spans="1:10" ht="90" hidden="1">
      <c r="A117" s="15" t="s">
        <v>136</v>
      </c>
      <c r="B117" s="3" t="s">
        <v>137</v>
      </c>
      <c r="C117" s="4">
        <v>9000000</v>
      </c>
      <c r="D117" s="4">
        <v>9000000</v>
      </c>
      <c r="E117" s="4">
        <v>11264999.4</v>
      </c>
      <c r="F117" s="4">
        <f t="shared" si="4"/>
        <v>2264999.4000000004</v>
      </c>
      <c r="G117" s="4">
        <f t="shared" si="5"/>
        <v>125.16666000000001</v>
      </c>
      <c r="H117" s="4">
        <f t="shared" si="6"/>
        <v>2264999.4000000004</v>
      </c>
      <c r="I117" s="4">
        <f t="shared" si="7"/>
        <v>125.16666000000001</v>
      </c>
      <c r="J117" s="4"/>
    </row>
    <row r="118" spans="1:10" ht="90" hidden="1">
      <c r="A118" s="17" t="s">
        <v>136</v>
      </c>
      <c r="B118" s="21" t="s">
        <v>137</v>
      </c>
      <c r="C118" s="20">
        <v>9000000</v>
      </c>
      <c r="D118" s="20">
        <v>9000000</v>
      </c>
      <c r="E118" s="20">
        <v>11264999.4</v>
      </c>
      <c r="F118" s="4">
        <f t="shared" si="4"/>
        <v>2264999.4000000004</v>
      </c>
      <c r="G118" s="4">
        <f t="shared" si="5"/>
        <v>125.16666000000001</v>
      </c>
      <c r="H118" s="4">
        <f t="shared" si="6"/>
        <v>2264999.4000000004</v>
      </c>
      <c r="I118" s="4">
        <f t="shared" si="7"/>
        <v>125.16666000000001</v>
      </c>
      <c r="J118" s="20"/>
    </row>
    <row r="119" spans="1:10" ht="56.25" hidden="1">
      <c r="A119" s="15" t="s">
        <v>138</v>
      </c>
      <c r="B119" s="3" t="s">
        <v>139</v>
      </c>
      <c r="C119" s="4"/>
      <c r="D119" s="4"/>
      <c r="E119" s="4">
        <v>13206.24</v>
      </c>
      <c r="F119" s="4">
        <f t="shared" si="4"/>
        <v>13206.24</v>
      </c>
      <c r="G119" s="4" t="e">
        <f t="shared" si="5"/>
        <v>#DIV/0!</v>
      </c>
      <c r="H119" s="4">
        <f t="shared" si="6"/>
        <v>13206.24</v>
      </c>
      <c r="I119" s="4" t="e">
        <f t="shared" si="7"/>
        <v>#DIV/0!</v>
      </c>
      <c r="J119" s="4"/>
    </row>
    <row r="120" spans="1:10" ht="56.25" hidden="1">
      <c r="A120" s="17" t="s">
        <v>138</v>
      </c>
      <c r="B120" s="21" t="s">
        <v>139</v>
      </c>
      <c r="C120" s="20"/>
      <c r="D120" s="20"/>
      <c r="E120" s="20">
        <v>13206.24</v>
      </c>
      <c r="F120" s="4">
        <f t="shared" si="4"/>
        <v>13206.24</v>
      </c>
      <c r="G120" s="4" t="e">
        <f t="shared" si="5"/>
        <v>#DIV/0!</v>
      </c>
      <c r="H120" s="4">
        <f t="shared" si="6"/>
        <v>13206.24</v>
      </c>
      <c r="I120" s="4" t="e">
        <f t="shared" si="7"/>
        <v>#DIV/0!</v>
      </c>
      <c r="J120" s="20"/>
    </row>
    <row r="121" spans="1:10" ht="56.25" hidden="1">
      <c r="A121" s="15" t="s">
        <v>140</v>
      </c>
      <c r="B121" s="3" t="s">
        <v>141</v>
      </c>
      <c r="C121" s="4"/>
      <c r="D121" s="4"/>
      <c r="E121" s="4">
        <v>8</v>
      </c>
      <c r="F121" s="4">
        <f t="shared" si="4"/>
        <v>8</v>
      </c>
      <c r="G121" s="4" t="e">
        <f t="shared" si="5"/>
        <v>#DIV/0!</v>
      </c>
      <c r="H121" s="4">
        <f t="shared" si="6"/>
        <v>8</v>
      </c>
      <c r="I121" s="4" t="e">
        <f t="shared" si="7"/>
        <v>#DIV/0!</v>
      </c>
      <c r="J121" s="4"/>
    </row>
    <row r="122" spans="1:10" ht="56.25" hidden="1">
      <c r="A122" s="17" t="s">
        <v>140</v>
      </c>
      <c r="B122" s="21" t="s">
        <v>141</v>
      </c>
      <c r="C122" s="20"/>
      <c r="D122" s="20"/>
      <c r="E122" s="20">
        <v>8</v>
      </c>
      <c r="F122" s="4">
        <f t="shared" si="4"/>
        <v>8</v>
      </c>
      <c r="G122" s="4" t="e">
        <f t="shared" si="5"/>
        <v>#DIV/0!</v>
      </c>
      <c r="H122" s="4">
        <f t="shared" si="6"/>
        <v>8</v>
      </c>
      <c r="I122" s="4" t="e">
        <f t="shared" si="7"/>
        <v>#DIV/0!</v>
      </c>
      <c r="J122" s="20"/>
    </row>
    <row r="123" spans="1:10" ht="12.75">
      <c r="A123" s="15" t="s">
        <v>142</v>
      </c>
      <c r="B123" s="3" t="s">
        <v>143</v>
      </c>
      <c r="C123" s="4">
        <v>72702000</v>
      </c>
      <c r="D123" s="4">
        <v>113330000</v>
      </c>
      <c r="E123" s="4">
        <v>122090603.35</v>
      </c>
      <c r="F123" s="4">
        <f t="shared" si="4"/>
        <v>49388603.349999994</v>
      </c>
      <c r="G123" s="4">
        <f t="shared" si="5"/>
        <v>167.9329363016148</v>
      </c>
      <c r="H123" s="4">
        <f t="shared" si="6"/>
        <v>8760603.349999994</v>
      </c>
      <c r="I123" s="4">
        <f t="shared" si="7"/>
        <v>107.73017149033794</v>
      </c>
      <c r="J123" s="4"/>
    </row>
    <row r="124" spans="1:10" ht="33.75">
      <c r="A124" s="15" t="s">
        <v>144</v>
      </c>
      <c r="B124" s="3" t="s">
        <v>145</v>
      </c>
      <c r="C124" s="4">
        <v>32479000</v>
      </c>
      <c r="D124" s="4">
        <v>69978000</v>
      </c>
      <c r="E124" s="4">
        <v>78864485.29</v>
      </c>
      <c r="F124" s="4">
        <f t="shared" si="4"/>
        <v>46385485.29000001</v>
      </c>
      <c r="G124" s="4">
        <f t="shared" si="5"/>
        <v>242.81685178115092</v>
      </c>
      <c r="H124" s="4">
        <f t="shared" si="6"/>
        <v>8886485.290000007</v>
      </c>
      <c r="I124" s="4">
        <f t="shared" si="7"/>
        <v>112.6989700905999</v>
      </c>
      <c r="J124" s="11" t="s">
        <v>543</v>
      </c>
    </row>
    <row r="125" spans="1:10" ht="56.25" hidden="1">
      <c r="A125" s="15" t="s">
        <v>146</v>
      </c>
      <c r="B125" s="3" t="s">
        <v>147</v>
      </c>
      <c r="C125" s="4">
        <v>32479000</v>
      </c>
      <c r="D125" s="4">
        <v>69978000</v>
      </c>
      <c r="E125" s="4">
        <v>78864485.29</v>
      </c>
      <c r="F125" s="4">
        <f t="shared" si="4"/>
        <v>46385485.29000001</v>
      </c>
      <c r="G125" s="4">
        <f t="shared" si="5"/>
        <v>242.81685178115092</v>
      </c>
      <c r="H125" s="4">
        <f t="shared" si="6"/>
        <v>8886485.290000007</v>
      </c>
      <c r="I125" s="4">
        <f t="shared" si="7"/>
        <v>112.6989700905999</v>
      </c>
      <c r="J125" s="4"/>
    </row>
    <row r="126" spans="1:10" ht="101.25" hidden="1">
      <c r="A126" s="15" t="s">
        <v>148</v>
      </c>
      <c r="B126" s="3" t="s">
        <v>149</v>
      </c>
      <c r="C126" s="4">
        <v>32479000</v>
      </c>
      <c r="D126" s="4">
        <v>69978000</v>
      </c>
      <c r="E126" s="4">
        <v>77866230.06</v>
      </c>
      <c r="F126" s="4">
        <f t="shared" si="4"/>
        <v>45387230.06</v>
      </c>
      <c r="G126" s="4">
        <f t="shared" si="5"/>
        <v>239.74331124726746</v>
      </c>
      <c r="H126" s="4">
        <f t="shared" si="6"/>
        <v>7888230.060000002</v>
      </c>
      <c r="I126" s="4">
        <f t="shared" si="7"/>
        <v>111.27244285346825</v>
      </c>
      <c r="J126" s="4"/>
    </row>
    <row r="127" spans="1:10" ht="101.25" hidden="1">
      <c r="A127" s="17" t="s">
        <v>148</v>
      </c>
      <c r="B127" s="21" t="s">
        <v>149</v>
      </c>
      <c r="C127" s="20">
        <v>32479000</v>
      </c>
      <c r="D127" s="20">
        <v>69978000</v>
      </c>
      <c r="E127" s="20">
        <v>77866230.06</v>
      </c>
      <c r="F127" s="4">
        <f t="shared" si="4"/>
        <v>45387230.06</v>
      </c>
      <c r="G127" s="4">
        <f t="shared" si="5"/>
        <v>239.74331124726746</v>
      </c>
      <c r="H127" s="4">
        <f t="shared" si="6"/>
        <v>7888230.060000002</v>
      </c>
      <c r="I127" s="4">
        <f t="shared" si="7"/>
        <v>111.27244285346825</v>
      </c>
      <c r="J127" s="20"/>
    </row>
    <row r="128" spans="1:10" ht="78.75" hidden="1">
      <c r="A128" s="15" t="s">
        <v>150</v>
      </c>
      <c r="B128" s="3" t="s">
        <v>151</v>
      </c>
      <c r="C128" s="4"/>
      <c r="D128" s="4"/>
      <c r="E128" s="4">
        <v>999683.14</v>
      </c>
      <c r="F128" s="4">
        <f t="shared" si="4"/>
        <v>999683.14</v>
      </c>
      <c r="G128" s="4" t="e">
        <f t="shared" si="5"/>
        <v>#DIV/0!</v>
      </c>
      <c r="H128" s="4">
        <f t="shared" si="6"/>
        <v>999683.14</v>
      </c>
      <c r="I128" s="4" t="e">
        <f t="shared" si="7"/>
        <v>#DIV/0!</v>
      </c>
      <c r="J128" s="4"/>
    </row>
    <row r="129" spans="1:10" ht="67.5" hidden="1">
      <c r="A129" s="17" t="s">
        <v>150</v>
      </c>
      <c r="B129" s="21" t="s">
        <v>151</v>
      </c>
      <c r="C129" s="20"/>
      <c r="D129" s="20"/>
      <c r="E129" s="20">
        <v>999683.14</v>
      </c>
      <c r="F129" s="4">
        <f t="shared" si="4"/>
        <v>999683.14</v>
      </c>
      <c r="G129" s="4" t="e">
        <f t="shared" si="5"/>
        <v>#DIV/0!</v>
      </c>
      <c r="H129" s="4">
        <f t="shared" si="6"/>
        <v>999683.14</v>
      </c>
      <c r="I129" s="4" t="e">
        <f t="shared" si="7"/>
        <v>#DIV/0!</v>
      </c>
      <c r="J129" s="20"/>
    </row>
    <row r="130" spans="1:10" ht="67.5" hidden="1">
      <c r="A130" s="15" t="s">
        <v>152</v>
      </c>
      <c r="B130" s="3" t="s">
        <v>153</v>
      </c>
      <c r="C130" s="4"/>
      <c r="D130" s="4"/>
      <c r="E130" s="4">
        <v>-1427.91</v>
      </c>
      <c r="F130" s="4">
        <f t="shared" si="4"/>
        <v>-1427.91</v>
      </c>
      <c r="G130" s="4" t="e">
        <f t="shared" si="5"/>
        <v>#DIV/0!</v>
      </c>
      <c r="H130" s="4">
        <f t="shared" si="6"/>
        <v>-1427.91</v>
      </c>
      <c r="I130" s="4" t="e">
        <f t="shared" si="7"/>
        <v>#DIV/0!</v>
      </c>
      <c r="J130" s="4"/>
    </row>
    <row r="131" spans="1:10" ht="56.25" hidden="1">
      <c r="A131" s="17" t="s">
        <v>152</v>
      </c>
      <c r="B131" s="21" t="s">
        <v>153</v>
      </c>
      <c r="C131" s="20"/>
      <c r="D131" s="20"/>
      <c r="E131" s="20">
        <v>-1427.91</v>
      </c>
      <c r="F131" s="4">
        <f t="shared" si="4"/>
        <v>-1427.91</v>
      </c>
      <c r="G131" s="4" t="e">
        <f t="shared" si="5"/>
        <v>#DIV/0!</v>
      </c>
      <c r="H131" s="4">
        <f t="shared" si="6"/>
        <v>-1427.91</v>
      </c>
      <c r="I131" s="4" t="e">
        <f t="shared" si="7"/>
        <v>#DIV/0!</v>
      </c>
      <c r="J131" s="20"/>
    </row>
    <row r="132" spans="1:10" ht="12.75">
      <c r="A132" s="15" t="s">
        <v>154</v>
      </c>
      <c r="B132" s="3" t="s">
        <v>155</v>
      </c>
      <c r="C132" s="4">
        <v>40223000</v>
      </c>
      <c r="D132" s="4">
        <v>43352000</v>
      </c>
      <c r="E132" s="4">
        <v>43226118.06</v>
      </c>
      <c r="F132" s="4">
        <f t="shared" si="4"/>
        <v>3003118.0600000024</v>
      </c>
      <c r="G132" s="4">
        <f t="shared" si="5"/>
        <v>107.46617124530742</v>
      </c>
      <c r="H132" s="4">
        <f t="shared" si="6"/>
        <v>-125881.93999999762</v>
      </c>
      <c r="I132" s="4">
        <f t="shared" si="7"/>
        <v>99.70962829857908</v>
      </c>
      <c r="J132" s="22" t="s">
        <v>561</v>
      </c>
    </row>
    <row r="133" spans="1:10" s="8" customFormat="1" ht="12.75">
      <c r="A133" s="16" t="s">
        <v>156</v>
      </c>
      <c r="B133" s="6" t="s">
        <v>157</v>
      </c>
      <c r="C133" s="7">
        <v>33303000</v>
      </c>
      <c r="D133" s="7">
        <v>34402000</v>
      </c>
      <c r="E133" s="7">
        <v>35042842.18</v>
      </c>
      <c r="F133" s="7">
        <f t="shared" si="4"/>
        <v>1739842.1799999997</v>
      </c>
      <c r="G133" s="7">
        <f t="shared" si="5"/>
        <v>105.2242806353782</v>
      </c>
      <c r="H133" s="7">
        <f t="shared" si="6"/>
        <v>640842.1799999997</v>
      </c>
      <c r="I133" s="7">
        <f t="shared" si="7"/>
        <v>101.86280501133655</v>
      </c>
      <c r="J133" s="23"/>
    </row>
    <row r="134" spans="1:10" s="8" customFormat="1" ht="45" customHeight="1" hidden="1">
      <c r="A134" s="16" t="s">
        <v>158</v>
      </c>
      <c r="B134" s="6" t="s">
        <v>159</v>
      </c>
      <c r="C134" s="7">
        <v>33303000</v>
      </c>
      <c r="D134" s="7">
        <v>34402000</v>
      </c>
      <c r="E134" s="7">
        <v>35042842.18</v>
      </c>
      <c r="F134" s="7">
        <f aca="true" t="shared" si="8" ref="F134:F197">E134-C134</f>
        <v>1739842.1799999997</v>
      </c>
      <c r="G134" s="7">
        <f aca="true" t="shared" si="9" ref="G134:G197">E134/C134*100</f>
        <v>105.2242806353782</v>
      </c>
      <c r="H134" s="7">
        <f aca="true" t="shared" si="10" ref="H134:H197">E134-D134</f>
        <v>640842.1799999997</v>
      </c>
      <c r="I134" s="7">
        <f aca="true" t="shared" si="11" ref="I134:I197">E134/D134*100</f>
        <v>101.86280501133655</v>
      </c>
      <c r="J134" s="23"/>
    </row>
    <row r="135" spans="1:10" s="8" customFormat="1" ht="90" customHeight="1" hidden="1">
      <c r="A135" s="16" t="s">
        <v>160</v>
      </c>
      <c r="B135" s="6" t="s">
        <v>161</v>
      </c>
      <c r="C135" s="7">
        <v>33303000</v>
      </c>
      <c r="D135" s="7">
        <v>34402000</v>
      </c>
      <c r="E135" s="7">
        <v>34489215.09</v>
      </c>
      <c r="F135" s="7">
        <f t="shared" si="8"/>
        <v>1186215.0900000036</v>
      </c>
      <c r="G135" s="7">
        <f t="shared" si="9"/>
        <v>103.56188658679399</v>
      </c>
      <c r="H135" s="7">
        <f t="shared" si="10"/>
        <v>87215.09000000358</v>
      </c>
      <c r="I135" s="7">
        <f t="shared" si="11"/>
        <v>100.25351749898263</v>
      </c>
      <c r="J135" s="23"/>
    </row>
    <row r="136" spans="1:10" s="8" customFormat="1" ht="90" customHeight="1" hidden="1">
      <c r="A136" s="18" t="s">
        <v>160</v>
      </c>
      <c r="B136" s="6" t="s">
        <v>161</v>
      </c>
      <c r="C136" s="7">
        <v>33303000</v>
      </c>
      <c r="D136" s="7">
        <v>34402000</v>
      </c>
      <c r="E136" s="7">
        <v>34489215.09</v>
      </c>
      <c r="F136" s="7">
        <f t="shared" si="8"/>
        <v>1186215.0900000036</v>
      </c>
      <c r="G136" s="7">
        <f t="shared" si="9"/>
        <v>103.56188658679399</v>
      </c>
      <c r="H136" s="7">
        <f t="shared" si="10"/>
        <v>87215.09000000358</v>
      </c>
      <c r="I136" s="7">
        <f t="shared" si="11"/>
        <v>100.25351749898263</v>
      </c>
      <c r="J136" s="23"/>
    </row>
    <row r="137" spans="1:10" s="8" customFormat="1" ht="56.25" customHeight="1" hidden="1">
      <c r="A137" s="16" t="s">
        <v>162</v>
      </c>
      <c r="B137" s="6" t="s">
        <v>163</v>
      </c>
      <c r="C137" s="7"/>
      <c r="D137" s="7"/>
      <c r="E137" s="7">
        <v>545162.2</v>
      </c>
      <c r="F137" s="7">
        <f t="shared" si="8"/>
        <v>545162.2</v>
      </c>
      <c r="G137" s="7" t="e">
        <f t="shared" si="9"/>
        <v>#DIV/0!</v>
      </c>
      <c r="H137" s="7">
        <f t="shared" si="10"/>
        <v>545162.2</v>
      </c>
      <c r="I137" s="7" t="e">
        <f t="shared" si="11"/>
        <v>#DIV/0!</v>
      </c>
      <c r="J137" s="23"/>
    </row>
    <row r="138" spans="1:10" s="8" customFormat="1" ht="56.25" customHeight="1" hidden="1">
      <c r="A138" s="18" t="s">
        <v>162</v>
      </c>
      <c r="B138" s="6" t="s">
        <v>163</v>
      </c>
      <c r="C138" s="7"/>
      <c r="D138" s="7"/>
      <c r="E138" s="7">
        <v>545162.2</v>
      </c>
      <c r="F138" s="7">
        <f t="shared" si="8"/>
        <v>545162.2</v>
      </c>
      <c r="G138" s="7" t="e">
        <f t="shared" si="9"/>
        <v>#DIV/0!</v>
      </c>
      <c r="H138" s="7">
        <f t="shared" si="10"/>
        <v>545162.2</v>
      </c>
      <c r="I138" s="7" t="e">
        <f t="shared" si="11"/>
        <v>#DIV/0!</v>
      </c>
      <c r="J138" s="23"/>
    </row>
    <row r="139" spans="1:10" s="8" customFormat="1" ht="78.75" customHeight="1" hidden="1">
      <c r="A139" s="16" t="s">
        <v>164</v>
      </c>
      <c r="B139" s="6" t="s">
        <v>165</v>
      </c>
      <c r="C139" s="7"/>
      <c r="D139" s="7"/>
      <c r="E139" s="7">
        <v>8464.89</v>
      </c>
      <c r="F139" s="7">
        <f t="shared" si="8"/>
        <v>8464.89</v>
      </c>
      <c r="G139" s="7" t="e">
        <f t="shared" si="9"/>
        <v>#DIV/0!</v>
      </c>
      <c r="H139" s="7">
        <f t="shared" si="10"/>
        <v>8464.89</v>
      </c>
      <c r="I139" s="7" t="e">
        <f t="shared" si="11"/>
        <v>#DIV/0!</v>
      </c>
      <c r="J139" s="23"/>
    </row>
    <row r="140" spans="1:10" s="8" customFormat="1" ht="78.75" customHeight="1" hidden="1">
      <c r="A140" s="18" t="s">
        <v>164</v>
      </c>
      <c r="B140" s="6" t="s">
        <v>165</v>
      </c>
      <c r="C140" s="7"/>
      <c r="D140" s="7"/>
      <c r="E140" s="7">
        <v>8464.89</v>
      </c>
      <c r="F140" s="7">
        <f t="shared" si="8"/>
        <v>8464.89</v>
      </c>
      <c r="G140" s="7" t="e">
        <f t="shared" si="9"/>
        <v>#DIV/0!</v>
      </c>
      <c r="H140" s="7">
        <f t="shared" si="10"/>
        <v>8464.89</v>
      </c>
      <c r="I140" s="7" t="e">
        <f t="shared" si="11"/>
        <v>#DIV/0!</v>
      </c>
      <c r="J140" s="23"/>
    </row>
    <row r="141" spans="1:10" s="8" customFormat="1" ht="45" customHeight="1" hidden="1">
      <c r="A141" s="16" t="s">
        <v>166</v>
      </c>
      <c r="B141" s="6" t="s">
        <v>167</v>
      </c>
      <c r="C141" s="7"/>
      <c r="D141" s="7"/>
      <c r="E141" s="7"/>
      <c r="F141" s="7">
        <f t="shared" si="8"/>
        <v>0</v>
      </c>
      <c r="G141" s="7" t="e">
        <f t="shared" si="9"/>
        <v>#DIV/0!</v>
      </c>
      <c r="H141" s="7">
        <f t="shared" si="10"/>
        <v>0</v>
      </c>
      <c r="I141" s="7" t="e">
        <f t="shared" si="11"/>
        <v>#DIV/0!</v>
      </c>
      <c r="J141" s="23"/>
    </row>
    <row r="142" spans="1:10" s="8" customFormat="1" ht="45" customHeight="1" hidden="1">
      <c r="A142" s="18" t="s">
        <v>166</v>
      </c>
      <c r="B142" s="6" t="s">
        <v>167</v>
      </c>
      <c r="C142" s="7"/>
      <c r="D142" s="7"/>
      <c r="E142" s="7"/>
      <c r="F142" s="7">
        <f t="shared" si="8"/>
        <v>0</v>
      </c>
      <c r="G142" s="7" t="e">
        <f t="shared" si="9"/>
        <v>#DIV/0!</v>
      </c>
      <c r="H142" s="7">
        <f t="shared" si="10"/>
        <v>0</v>
      </c>
      <c r="I142" s="7" t="e">
        <f t="shared" si="11"/>
        <v>#DIV/0!</v>
      </c>
      <c r="J142" s="23"/>
    </row>
    <row r="143" spans="1:10" s="8" customFormat="1" ht="27" customHeight="1">
      <c r="A143" s="16" t="s">
        <v>168</v>
      </c>
      <c r="B143" s="6" t="s">
        <v>169</v>
      </c>
      <c r="C143" s="7">
        <v>6920000</v>
      </c>
      <c r="D143" s="7">
        <v>8950000</v>
      </c>
      <c r="E143" s="7">
        <v>8183275.88</v>
      </c>
      <c r="F143" s="7">
        <f t="shared" si="8"/>
        <v>1263275.88</v>
      </c>
      <c r="G143" s="7">
        <f t="shared" si="9"/>
        <v>118.25543179190751</v>
      </c>
      <c r="H143" s="7">
        <f t="shared" si="10"/>
        <v>-766724.1200000001</v>
      </c>
      <c r="I143" s="7">
        <f t="shared" si="11"/>
        <v>91.43325005586593</v>
      </c>
      <c r="J143" s="23"/>
    </row>
    <row r="144" spans="1:10" ht="45" hidden="1">
      <c r="A144" s="15" t="s">
        <v>170</v>
      </c>
      <c r="B144" s="3" t="s">
        <v>171</v>
      </c>
      <c r="C144" s="4">
        <v>6920000</v>
      </c>
      <c r="D144" s="4">
        <v>8950000</v>
      </c>
      <c r="E144" s="4">
        <v>8183275.88</v>
      </c>
      <c r="F144" s="4">
        <f t="shared" si="8"/>
        <v>1263275.88</v>
      </c>
      <c r="G144" s="4">
        <f t="shared" si="9"/>
        <v>118.25543179190751</v>
      </c>
      <c r="H144" s="4">
        <f t="shared" si="10"/>
        <v>-766724.1200000001</v>
      </c>
      <c r="I144" s="4">
        <f t="shared" si="11"/>
        <v>91.43325005586593</v>
      </c>
      <c r="J144" s="4"/>
    </row>
    <row r="145" spans="1:10" ht="90" hidden="1">
      <c r="A145" s="15" t="s">
        <v>172</v>
      </c>
      <c r="B145" s="3" t="s">
        <v>173</v>
      </c>
      <c r="C145" s="4">
        <v>6920000</v>
      </c>
      <c r="D145" s="4">
        <v>8950000</v>
      </c>
      <c r="E145" s="4">
        <v>8147319.15</v>
      </c>
      <c r="F145" s="4">
        <f t="shared" si="8"/>
        <v>1227319.1500000004</v>
      </c>
      <c r="G145" s="4">
        <f t="shared" si="9"/>
        <v>117.73582586705203</v>
      </c>
      <c r="H145" s="4">
        <f t="shared" si="10"/>
        <v>-802680.8499999996</v>
      </c>
      <c r="I145" s="4">
        <f t="shared" si="11"/>
        <v>91.03149888268157</v>
      </c>
      <c r="J145" s="4"/>
    </row>
    <row r="146" spans="1:10" ht="90" hidden="1">
      <c r="A146" s="17" t="s">
        <v>172</v>
      </c>
      <c r="B146" s="21" t="s">
        <v>173</v>
      </c>
      <c r="C146" s="20">
        <v>6920000</v>
      </c>
      <c r="D146" s="20">
        <v>8950000</v>
      </c>
      <c r="E146" s="20">
        <v>8147319.15</v>
      </c>
      <c r="F146" s="4">
        <f t="shared" si="8"/>
        <v>1227319.1500000004</v>
      </c>
      <c r="G146" s="4">
        <f t="shared" si="9"/>
        <v>117.73582586705203</v>
      </c>
      <c r="H146" s="4">
        <f t="shared" si="10"/>
        <v>-802680.8499999996</v>
      </c>
      <c r="I146" s="4">
        <f t="shared" si="11"/>
        <v>91.03149888268157</v>
      </c>
      <c r="J146" s="20"/>
    </row>
    <row r="147" spans="1:10" ht="56.25" hidden="1">
      <c r="A147" s="15" t="s">
        <v>174</v>
      </c>
      <c r="B147" s="3" t="s">
        <v>175</v>
      </c>
      <c r="C147" s="4"/>
      <c r="D147" s="4"/>
      <c r="E147" s="4">
        <v>35132.76</v>
      </c>
      <c r="F147" s="4">
        <f t="shared" si="8"/>
        <v>35132.76</v>
      </c>
      <c r="G147" s="4" t="e">
        <f t="shared" si="9"/>
        <v>#DIV/0!</v>
      </c>
      <c r="H147" s="4">
        <f t="shared" si="10"/>
        <v>35132.76</v>
      </c>
      <c r="I147" s="4" t="e">
        <f t="shared" si="11"/>
        <v>#DIV/0!</v>
      </c>
      <c r="J147" s="4"/>
    </row>
    <row r="148" spans="1:10" ht="56.25" hidden="1">
      <c r="A148" s="17" t="s">
        <v>174</v>
      </c>
      <c r="B148" s="21" t="s">
        <v>175</v>
      </c>
      <c r="C148" s="20"/>
      <c r="D148" s="20"/>
      <c r="E148" s="20">
        <v>35132.76</v>
      </c>
      <c r="F148" s="4">
        <f t="shared" si="8"/>
        <v>35132.76</v>
      </c>
      <c r="G148" s="4" t="e">
        <f t="shared" si="9"/>
        <v>#DIV/0!</v>
      </c>
      <c r="H148" s="4">
        <f t="shared" si="10"/>
        <v>35132.76</v>
      </c>
      <c r="I148" s="4" t="e">
        <f t="shared" si="11"/>
        <v>#DIV/0!</v>
      </c>
      <c r="J148" s="20"/>
    </row>
    <row r="149" spans="1:10" ht="101.25" hidden="1">
      <c r="A149" s="15" t="s">
        <v>176</v>
      </c>
      <c r="B149" s="3" t="s">
        <v>177</v>
      </c>
      <c r="C149" s="4"/>
      <c r="D149" s="4"/>
      <c r="E149" s="4">
        <v>825.83</v>
      </c>
      <c r="F149" s="4">
        <f t="shared" si="8"/>
        <v>825.83</v>
      </c>
      <c r="G149" s="4" t="e">
        <f t="shared" si="9"/>
        <v>#DIV/0!</v>
      </c>
      <c r="H149" s="4">
        <f t="shared" si="10"/>
        <v>825.83</v>
      </c>
      <c r="I149" s="4" t="e">
        <f t="shared" si="11"/>
        <v>#DIV/0!</v>
      </c>
      <c r="J149" s="4"/>
    </row>
    <row r="150" spans="1:10" ht="78.75" hidden="1">
      <c r="A150" s="17" t="s">
        <v>176</v>
      </c>
      <c r="B150" s="21" t="s">
        <v>177</v>
      </c>
      <c r="C150" s="20"/>
      <c r="D150" s="20"/>
      <c r="E150" s="20">
        <v>825.83</v>
      </c>
      <c r="F150" s="4">
        <f t="shared" si="8"/>
        <v>825.83</v>
      </c>
      <c r="G150" s="4" t="e">
        <f t="shared" si="9"/>
        <v>#DIV/0!</v>
      </c>
      <c r="H150" s="4">
        <f t="shared" si="10"/>
        <v>825.83</v>
      </c>
      <c r="I150" s="4" t="e">
        <f t="shared" si="11"/>
        <v>#DIV/0!</v>
      </c>
      <c r="J150" s="20"/>
    </row>
    <row r="151" spans="1:10" ht="56.25" hidden="1">
      <c r="A151" s="15" t="s">
        <v>178</v>
      </c>
      <c r="B151" s="3" t="s">
        <v>179</v>
      </c>
      <c r="C151" s="4"/>
      <c r="D151" s="4"/>
      <c r="E151" s="4">
        <v>-1.86</v>
      </c>
      <c r="F151" s="4">
        <f t="shared" si="8"/>
        <v>-1.86</v>
      </c>
      <c r="G151" s="4" t="e">
        <f t="shared" si="9"/>
        <v>#DIV/0!</v>
      </c>
      <c r="H151" s="4">
        <f t="shared" si="10"/>
        <v>-1.86</v>
      </c>
      <c r="I151" s="4" t="e">
        <f t="shared" si="11"/>
        <v>#DIV/0!</v>
      </c>
      <c r="J151" s="4"/>
    </row>
    <row r="152" spans="1:10" ht="45" hidden="1">
      <c r="A152" s="17" t="s">
        <v>178</v>
      </c>
      <c r="B152" s="21" t="s">
        <v>179</v>
      </c>
      <c r="C152" s="20"/>
      <c r="D152" s="20"/>
      <c r="E152" s="20">
        <v>-1.86</v>
      </c>
      <c r="F152" s="4">
        <f t="shared" si="8"/>
        <v>-1.86</v>
      </c>
      <c r="G152" s="4" t="e">
        <f t="shared" si="9"/>
        <v>#DIV/0!</v>
      </c>
      <c r="H152" s="4">
        <f t="shared" si="10"/>
        <v>-1.86</v>
      </c>
      <c r="I152" s="4" t="e">
        <f t="shared" si="11"/>
        <v>#DIV/0!</v>
      </c>
      <c r="J152" s="20"/>
    </row>
    <row r="153" spans="1:10" ht="12.75">
      <c r="A153" s="15" t="s">
        <v>180</v>
      </c>
      <c r="B153" s="3" t="s">
        <v>181</v>
      </c>
      <c r="C153" s="4">
        <v>20011000</v>
      </c>
      <c r="D153" s="4">
        <v>24387000</v>
      </c>
      <c r="E153" s="4">
        <v>25932438.03</v>
      </c>
      <c r="F153" s="4">
        <f t="shared" si="8"/>
        <v>5921438.030000001</v>
      </c>
      <c r="G153" s="4">
        <f t="shared" si="9"/>
        <v>129.59091514666935</v>
      </c>
      <c r="H153" s="4">
        <f t="shared" si="10"/>
        <v>1545438.0300000012</v>
      </c>
      <c r="I153" s="4">
        <f t="shared" si="11"/>
        <v>106.33713876245541</v>
      </c>
      <c r="J153" s="4"/>
    </row>
    <row r="154" spans="1:10" ht="45">
      <c r="A154" s="15" t="s">
        <v>182</v>
      </c>
      <c r="B154" s="3" t="s">
        <v>183</v>
      </c>
      <c r="C154" s="4">
        <v>20000000</v>
      </c>
      <c r="D154" s="4">
        <v>24381000</v>
      </c>
      <c r="E154" s="4">
        <v>25901837.03</v>
      </c>
      <c r="F154" s="4">
        <f t="shared" si="8"/>
        <v>5901837.030000001</v>
      </c>
      <c r="G154" s="4">
        <f t="shared" si="9"/>
        <v>129.50918515</v>
      </c>
      <c r="H154" s="4">
        <f t="shared" si="10"/>
        <v>1520837.0300000012</v>
      </c>
      <c r="I154" s="4">
        <f t="shared" si="11"/>
        <v>106.23779594766415</v>
      </c>
      <c r="J154" s="11" t="s">
        <v>545</v>
      </c>
    </row>
    <row r="155" spans="1:10" ht="67.5" hidden="1">
      <c r="A155" s="15" t="s">
        <v>184</v>
      </c>
      <c r="B155" s="3" t="s">
        <v>185</v>
      </c>
      <c r="C155" s="4">
        <v>20000000</v>
      </c>
      <c r="D155" s="4">
        <v>24381000</v>
      </c>
      <c r="E155" s="4">
        <v>25901837.03</v>
      </c>
      <c r="F155" s="4">
        <f t="shared" si="8"/>
        <v>5901837.030000001</v>
      </c>
      <c r="G155" s="4">
        <f t="shared" si="9"/>
        <v>129.50918515</v>
      </c>
      <c r="H155" s="4">
        <f t="shared" si="10"/>
        <v>1520837.0300000012</v>
      </c>
      <c r="I155" s="4">
        <f t="shared" si="11"/>
        <v>106.23779594766415</v>
      </c>
      <c r="J155" s="4"/>
    </row>
    <row r="156" spans="1:10" ht="112.5" hidden="1">
      <c r="A156" s="15" t="s">
        <v>186</v>
      </c>
      <c r="B156" s="5" t="s">
        <v>187</v>
      </c>
      <c r="C156" s="4">
        <v>20000000</v>
      </c>
      <c r="D156" s="4">
        <v>24381000</v>
      </c>
      <c r="E156" s="4">
        <v>25901837.03</v>
      </c>
      <c r="F156" s="4">
        <f t="shared" si="8"/>
        <v>5901837.030000001</v>
      </c>
      <c r="G156" s="4">
        <f t="shared" si="9"/>
        <v>129.50918515</v>
      </c>
      <c r="H156" s="4">
        <f t="shared" si="10"/>
        <v>1520837.0300000012</v>
      </c>
      <c r="I156" s="4">
        <f t="shared" si="11"/>
        <v>106.23779594766415</v>
      </c>
      <c r="J156" s="4"/>
    </row>
    <row r="157" spans="1:10" ht="101.25" hidden="1">
      <c r="A157" s="17" t="s">
        <v>186</v>
      </c>
      <c r="B157" s="19" t="s">
        <v>187</v>
      </c>
      <c r="C157" s="20">
        <v>20000000</v>
      </c>
      <c r="D157" s="20">
        <v>24381000</v>
      </c>
      <c r="E157" s="20">
        <v>25901837.03</v>
      </c>
      <c r="F157" s="4">
        <f t="shared" si="8"/>
        <v>5901837.030000001</v>
      </c>
      <c r="G157" s="4">
        <f t="shared" si="9"/>
        <v>129.50918515</v>
      </c>
      <c r="H157" s="4">
        <f t="shared" si="10"/>
        <v>1520837.0300000012</v>
      </c>
      <c r="I157" s="4">
        <f t="shared" si="11"/>
        <v>106.23779594766415</v>
      </c>
      <c r="J157" s="20"/>
    </row>
    <row r="158" spans="1:10" ht="48" customHeight="1">
      <c r="A158" s="15" t="s">
        <v>188</v>
      </c>
      <c r="B158" s="3" t="s">
        <v>189</v>
      </c>
      <c r="C158" s="4">
        <v>11000</v>
      </c>
      <c r="D158" s="4">
        <v>6000</v>
      </c>
      <c r="E158" s="4">
        <v>30601</v>
      </c>
      <c r="F158" s="4">
        <f t="shared" si="8"/>
        <v>19601</v>
      </c>
      <c r="G158" s="4">
        <f t="shared" si="9"/>
        <v>278.1909090909091</v>
      </c>
      <c r="H158" s="4">
        <f t="shared" si="10"/>
        <v>24601</v>
      </c>
      <c r="I158" s="4">
        <f t="shared" si="11"/>
        <v>510.01666666666665</v>
      </c>
      <c r="J158" s="4"/>
    </row>
    <row r="159" spans="1:10" ht="33.75" hidden="1">
      <c r="A159" s="15" t="s">
        <v>190</v>
      </c>
      <c r="B159" s="3" t="s">
        <v>191</v>
      </c>
      <c r="C159" s="4">
        <v>10000</v>
      </c>
      <c r="D159" s="4">
        <v>5000</v>
      </c>
      <c r="E159" s="4">
        <v>5001</v>
      </c>
      <c r="F159" s="4">
        <f t="shared" si="8"/>
        <v>-4999</v>
      </c>
      <c r="G159" s="4">
        <f t="shared" si="9"/>
        <v>50.01</v>
      </c>
      <c r="H159" s="4">
        <f t="shared" si="10"/>
        <v>1</v>
      </c>
      <c r="I159" s="4">
        <f t="shared" si="11"/>
        <v>100.02</v>
      </c>
      <c r="J159" s="4"/>
    </row>
    <row r="160" spans="1:10" ht="33.75" hidden="1">
      <c r="A160" s="17" t="s">
        <v>190</v>
      </c>
      <c r="B160" s="21" t="s">
        <v>191</v>
      </c>
      <c r="C160" s="20">
        <v>10000</v>
      </c>
      <c r="D160" s="20">
        <v>5000</v>
      </c>
      <c r="E160" s="20">
        <v>5001</v>
      </c>
      <c r="F160" s="4">
        <f t="shared" si="8"/>
        <v>-4999</v>
      </c>
      <c r="G160" s="4">
        <f t="shared" si="9"/>
        <v>50.01</v>
      </c>
      <c r="H160" s="4">
        <f t="shared" si="10"/>
        <v>1</v>
      </c>
      <c r="I160" s="4">
        <f t="shared" si="11"/>
        <v>100.02</v>
      </c>
      <c r="J160" s="20"/>
    </row>
    <row r="161" spans="1:10" ht="78.75" hidden="1">
      <c r="A161" s="15" t="s">
        <v>192</v>
      </c>
      <c r="B161" s="3" t="s">
        <v>193</v>
      </c>
      <c r="C161" s="4">
        <v>1000</v>
      </c>
      <c r="D161" s="4">
        <v>1000</v>
      </c>
      <c r="E161" s="4">
        <v>25600</v>
      </c>
      <c r="F161" s="4">
        <f t="shared" si="8"/>
        <v>24600</v>
      </c>
      <c r="G161" s="4">
        <f t="shared" si="9"/>
        <v>2560</v>
      </c>
      <c r="H161" s="4">
        <f t="shared" si="10"/>
        <v>24600</v>
      </c>
      <c r="I161" s="4">
        <f t="shared" si="11"/>
        <v>2560</v>
      </c>
      <c r="J161" s="4"/>
    </row>
    <row r="162" spans="1:10" ht="123.75" hidden="1">
      <c r="A162" s="15" t="s">
        <v>194</v>
      </c>
      <c r="B162" s="5" t="s">
        <v>195</v>
      </c>
      <c r="C162" s="4">
        <v>1000</v>
      </c>
      <c r="D162" s="4">
        <v>1000</v>
      </c>
      <c r="E162" s="4">
        <v>25600</v>
      </c>
      <c r="F162" s="4">
        <f t="shared" si="8"/>
        <v>24600</v>
      </c>
      <c r="G162" s="4">
        <f t="shared" si="9"/>
        <v>2560</v>
      </c>
      <c r="H162" s="4">
        <f t="shared" si="10"/>
        <v>24600</v>
      </c>
      <c r="I162" s="4">
        <f t="shared" si="11"/>
        <v>2560</v>
      </c>
      <c r="J162" s="4"/>
    </row>
    <row r="163" spans="1:10" ht="123.75" hidden="1">
      <c r="A163" s="17" t="s">
        <v>194</v>
      </c>
      <c r="B163" s="19" t="s">
        <v>195</v>
      </c>
      <c r="C163" s="20">
        <v>1000</v>
      </c>
      <c r="D163" s="20">
        <v>1000</v>
      </c>
      <c r="E163" s="20">
        <v>25600</v>
      </c>
      <c r="F163" s="4">
        <f t="shared" si="8"/>
        <v>24600</v>
      </c>
      <c r="G163" s="4">
        <f t="shared" si="9"/>
        <v>2560</v>
      </c>
      <c r="H163" s="4">
        <f t="shared" si="10"/>
        <v>24600</v>
      </c>
      <c r="I163" s="4">
        <f t="shared" si="11"/>
        <v>2560</v>
      </c>
      <c r="J163" s="20"/>
    </row>
    <row r="164" spans="1:10" ht="45">
      <c r="A164" s="15" t="s">
        <v>196</v>
      </c>
      <c r="B164" s="3" t="s">
        <v>197</v>
      </c>
      <c r="C164" s="4">
        <v>193476300</v>
      </c>
      <c r="D164" s="4">
        <v>112106900</v>
      </c>
      <c r="E164" s="4">
        <v>111668088.78</v>
      </c>
      <c r="F164" s="4">
        <f t="shared" si="8"/>
        <v>-81808211.22</v>
      </c>
      <c r="G164" s="4">
        <f t="shared" si="9"/>
        <v>57.716675778893844</v>
      </c>
      <c r="H164" s="4">
        <f t="shared" si="10"/>
        <v>-438811.2199999988</v>
      </c>
      <c r="I164" s="4">
        <f t="shared" si="11"/>
        <v>99.60857786630439</v>
      </c>
      <c r="J164" s="4"/>
    </row>
    <row r="165" spans="1:10" ht="101.25">
      <c r="A165" s="15" t="s">
        <v>198</v>
      </c>
      <c r="B165" s="3" t="s">
        <v>199</v>
      </c>
      <c r="C165" s="4">
        <v>6524000</v>
      </c>
      <c r="D165" s="4">
        <v>3966000</v>
      </c>
      <c r="E165" s="4">
        <v>3966000</v>
      </c>
      <c r="F165" s="4">
        <f t="shared" si="8"/>
        <v>-2558000</v>
      </c>
      <c r="G165" s="4">
        <f t="shared" si="9"/>
        <v>60.79092581238504</v>
      </c>
      <c r="H165" s="4">
        <f t="shared" si="10"/>
        <v>0</v>
      </c>
      <c r="I165" s="4">
        <f t="shared" si="11"/>
        <v>100</v>
      </c>
      <c r="J165" s="28" t="s">
        <v>564</v>
      </c>
    </row>
    <row r="166" spans="1:10" ht="78.75" hidden="1">
      <c r="A166" s="15" t="s">
        <v>200</v>
      </c>
      <c r="B166" s="3" t="s">
        <v>201</v>
      </c>
      <c r="C166" s="4">
        <v>6524000</v>
      </c>
      <c r="D166" s="4">
        <v>3966000</v>
      </c>
      <c r="E166" s="4">
        <v>3966000</v>
      </c>
      <c r="F166" s="4">
        <f t="shared" si="8"/>
        <v>-2558000</v>
      </c>
      <c r="G166" s="4">
        <f t="shared" si="9"/>
        <v>60.79092581238504</v>
      </c>
      <c r="H166" s="4">
        <f t="shared" si="10"/>
        <v>0</v>
      </c>
      <c r="I166" s="4">
        <f t="shared" si="11"/>
        <v>100</v>
      </c>
      <c r="J166" s="4"/>
    </row>
    <row r="167" spans="1:10" ht="67.5" hidden="1">
      <c r="A167" s="17" t="s">
        <v>200</v>
      </c>
      <c r="B167" s="21" t="s">
        <v>201</v>
      </c>
      <c r="C167" s="20">
        <v>6524000</v>
      </c>
      <c r="D167" s="20">
        <v>3966000</v>
      </c>
      <c r="E167" s="20">
        <v>3966000</v>
      </c>
      <c r="F167" s="4">
        <f t="shared" si="8"/>
        <v>-2558000</v>
      </c>
      <c r="G167" s="4">
        <f t="shared" si="9"/>
        <v>60.79092581238504</v>
      </c>
      <c r="H167" s="4">
        <f t="shared" si="10"/>
        <v>0</v>
      </c>
      <c r="I167" s="4">
        <f t="shared" si="11"/>
        <v>100</v>
      </c>
      <c r="J167" s="20"/>
    </row>
    <row r="168" spans="1:10" ht="123.75">
      <c r="A168" s="15" t="s">
        <v>202</v>
      </c>
      <c r="B168" s="5" t="s">
        <v>203</v>
      </c>
      <c r="C168" s="4">
        <v>177653900</v>
      </c>
      <c r="D168" s="4">
        <v>100967200</v>
      </c>
      <c r="E168" s="4">
        <v>100324394.3</v>
      </c>
      <c r="F168" s="4">
        <f t="shared" si="8"/>
        <v>-77329505.7</v>
      </c>
      <c r="G168" s="4">
        <f t="shared" si="9"/>
        <v>56.47182206526284</v>
      </c>
      <c r="H168" s="4">
        <f t="shared" si="10"/>
        <v>-642805.700000003</v>
      </c>
      <c r="I168" s="4">
        <f t="shared" si="11"/>
        <v>99.36335195984438</v>
      </c>
      <c r="J168" s="4"/>
    </row>
    <row r="169" spans="1:10" ht="90" hidden="1">
      <c r="A169" s="15" t="s">
        <v>204</v>
      </c>
      <c r="B169" s="3" t="s">
        <v>205</v>
      </c>
      <c r="C169" s="4">
        <v>156462600</v>
      </c>
      <c r="D169" s="4">
        <v>79898400</v>
      </c>
      <c r="E169" s="4">
        <v>78970532.69</v>
      </c>
      <c r="F169" s="4">
        <f t="shared" si="8"/>
        <v>-77492067.31</v>
      </c>
      <c r="G169" s="4">
        <f t="shared" si="9"/>
        <v>50.472466065372814</v>
      </c>
      <c r="H169" s="4">
        <f t="shared" si="10"/>
        <v>-927867.3100000024</v>
      </c>
      <c r="I169" s="4">
        <f t="shared" si="11"/>
        <v>98.83869100007009</v>
      </c>
      <c r="J169" s="4"/>
    </row>
    <row r="170" spans="1:10" ht="112.5" hidden="1">
      <c r="A170" s="15" t="s">
        <v>206</v>
      </c>
      <c r="B170" s="5" t="s">
        <v>207</v>
      </c>
      <c r="C170" s="4">
        <v>156462600</v>
      </c>
      <c r="D170" s="4">
        <v>79898400</v>
      </c>
      <c r="E170" s="4">
        <v>78970532.69</v>
      </c>
      <c r="F170" s="4">
        <f t="shared" si="8"/>
        <v>-77492067.31</v>
      </c>
      <c r="G170" s="4">
        <f t="shared" si="9"/>
        <v>50.472466065372814</v>
      </c>
      <c r="H170" s="4">
        <f t="shared" si="10"/>
        <v>-927867.3100000024</v>
      </c>
      <c r="I170" s="4">
        <f t="shared" si="11"/>
        <v>98.83869100007009</v>
      </c>
      <c r="J170" s="4"/>
    </row>
    <row r="171" spans="1:10" ht="101.25">
      <c r="A171" s="17" t="s">
        <v>206</v>
      </c>
      <c r="B171" s="19" t="s">
        <v>207</v>
      </c>
      <c r="C171" s="20">
        <v>156462600</v>
      </c>
      <c r="D171" s="20">
        <v>79898400</v>
      </c>
      <c r="E171" s="20">
        <v>78970532.69</v>
      </c>
      <c r="F171" s="7">
        <f t="shared" si="8"/>
        <v>-77492067.31</v>
      </c>
      <c r="G171" s="7">
        <f t="shared" si="9"/>
        <v>50.472466065372814</v>
      </c>
      <c r="H171" s="7">
        <f t="shared" si="10"/>
        <v>-927867.3100000024</v>
      </c>
      <c r="I171" s="7">
        <f t="shared" si="11"/>
        <v>98.83869100007009</v>
      </c>
      <c r="J171" s="29" t="s">
        <v>546</v>
      </c>
    </row>
    <row r="172" spans="1:10" ht="112.5" hidden="1">
      <c r="A172" s="15" t="s">
        <v>208</v>
      </c>
      <c r="B172" s="5" t="s">
        <v>209</v>
      </c>
      <c r="C172" s="4">
        <v>92300</v>
      </c>
      <c r="D172" s="4">
        <v>64800</v>
      </c>
      <c r="E172" s="4">
        <v>42987.82</v>
      </c>
      <c r="F172" s="7">
        <f t="shared" si="8"/>
        <v>-49312.18</v>
      </c>
      <c r="G172" s="7">
        <f t="shared" si="9"/>
        <v>46.57401950162514</v>
      </c>
      <c r="H172" s="7">
        <f t="shared" si="10"/>
        <v>-21812.18</v>
      </c>
      <c r="I172" s="7">
        <f t="shared" si="11"/>
        <v>66.33922839506174</v>
      </c>
      <c r="J172" s="11"/>
    </row>
    <row r="173" spans="1:10" ht="101.25" hidden="1">
      <c r="A173" s="15" t="s">
        <v>210</v>
      </c>
      <c r="B173" s="3" t="s">
        <v>211</v>
      </c>
      <c r="C173" s="4">
        <v>92300</v>
      </c>
      <c r="D173" s="4">
        <v>64800</v>
      </c>
      <c r="E173" s="4">
        <v>42987.82</v>
      </c>
      <c r="F173" s="7">
        <f t="shared" si="8"/>
        <v>-49312.18</v>
      </c>
      <c r="G173" s="7">
        <f t="shared" si="9"/>
        <v>46.57401950162514</v>
      </c>
      <c r="H173" s="7">
        <f t="shared" si="10"/>
        <v>-21812.18</v>
      </c>
      <c r="I173" s="7">
        <f t="shared" si="11"/>
        <v>66.33922839506174</v>
      </c>
      <c r="J173" s="11"/>
    </row>
    <row r="174" spans="1:10" ht="90">
      <c r="A174" s="17" t="s">
        <v>210</v>
      </c>
      <c r="B174" s="21" t="s">
        <v>211</v>
      </c>
      <c r="C174" s="20">
        <v>92300</v>
      </c>
      <c r="D174" s="20">
        <v>64800</v>
      </c>
      <c r="E174" s="20">
        <v>42987.82</v>
      </c>
      <c r="F174" s="7">
        <f t="shared" si="8"/>
        <v>-49312.18</v>
      </c>
      <c r="G174" s="7">
        <f t="shared" si="9"/>
        <v>46.57401950162514</v>
      </c>
      <c r="H174" s="7">
        <f t="shared" si="10"/>
        <v>-21812.18</v>
      </c>
      <c r="I174" s="7">
        <f t="shared" si="11"/>
        <v>66.33922839506174</v>
      </c>
      <c r="J174" s="30" t="s">
        <v>547</v>
      </c>
    </row>
    <row r="175" spans="1:10" ht="112.5" customHeight="1" hidden="1">
      <c r="A175" s="15" t="s">
        <v>212</v>
      </c>
      <c r="B175" s="5" t="s">
        <v>213</v>
      </c>
      <c r="C175" s="4">
        <v>99000</v>
      </c>
      <c r="D175" s="4">
        <v>4000</v>
      </c>
      <c r="E175" s="4">
        <v>10964.75</v>
      </c>
      <c r="F175" s="7">
        <f t="shared" si="8"/>
        <v>-88035.25</v>
      </c>
      <c r="G175" s="7">
        <f t="shared" si="9"/>
        <v>11.07550505050505</v>
      </c>
      <c r="H175" s="7">
        <f t="shared" si="10"/>
        <v>6964.75</v>
      </c>
      <c r="I175" s="7">
        <f t="shared" si="11"/>
        <v>274.11875000000003</v>
      </c>
      <c r="J175" s="31"/>
    </row>
    <row r="176" spans="1:10" ht="90" customHeight="1" hidden="1">
      <c r="A176" s="15" t="s">
        <v>214</v>
      </c>
      <c r="B176" s="3" t="s">
        <v>215</v>
      </c>
      <c r="C176" s="4">
        <v>99000</v>
      </c>
      <c r="D176" s="4">
        <v>4000</v>
      </c>
      <c r="E176" s="4">
        <v>10964.75</v>
      </c>
      <c r="F176" s="7">
        <f t="shared" si="8"/>
        <v>-88035.25</v>
      </c>
      <c r="G176" s="7">
        <f t="shared" si="9"/>
        <v>11.07550505050505</v>
      </c>
      <c r="H176" s="7">
        <f t="shared" si="10"/>
        <v>6964.75</v>
      </c>
      <c r="I176" s="7">
        <f t="shared" si="11"/>
        <v>274.11875000000003</v>
      </c>
      <c r="J176" s="31"/>
    </row>
    <row r="177" spans="1:10" ht="90">
      <c r="A177" s="17" t="s">
        <v>214</v>
      </c>
      <c r="B177" s="21" t="s">
        <v>215</v>
      </c>
      <c r="C177" s="20">
        <v>99000</v>
      </c>
      <c r="D177" s="20">
        <v>4000</v>
      </c>
      <c r="E177" s="20">
        <v>10964.75</v>
      </c>
      <c r="F177" s="7">
        <f t="shared" si="8"/>
        <v>-88035.25</v>
      </c>
      <c r="G177" s="7">
        <f t="shared" si="9"/>
        <v>11.07550505050505</v>
      </c>
      <c r="H177" s="7">
        <f t="shared" si="10"/>
        <v>6964.75</v>
      </c>
      <c r="I177" s="7">
        <f t="shared" si="11"/>
        <v>274.11875000000003</v>
      </c>
      <c r="J177" s="31"/>
    </row>
    <row r="178" spans="1:10" ht="56.25" hidden="1">
      <c r="A178" s="15" t="s">
        <v>216</v>
      </c>
      <c r="B178" s="3" t="s">
        <v>217</v>
      </c>
      <c r="C178" s="4">
        <v>21000000</v>
      </c>
      <c r="D178" s="4">
        <v>21000000</v>
      </c>
      <c r="E178" s="4">
        <v>21299909.04</v>
      </c>
      <c r="F178" s="7">
        <f t="shared" si="8"/>
        <v>299909.0399999991</v>
      </c>
      <c r="G178" s="7">
        <f t="shared" si="9"/>
        <v>101.42813828571428</v>
      </c>
      <c r="H178" s="7">
        <f t="shared" si="10"/>
        <v>299909.0399999991</v>
      </c>
      <c r="I178" s="7">
        <f t="shared" si="11"/>
        <v>101.42813828571428</v>
      </c>
      <c r="J178" s="4"/>
    </row>
    <row r="179" spans="1:10" ht="45" hidden="1">
      <c r="A179" s="15" t="s">
        <v>218</v>
      </c>
      <c r="B179" s="3" t="s">
        <v>219</v>
      </c>
      <c r="C179" s="4">
        <v>21000000</v>
      </c>
      <c r="D179" s="4">
        <v>21000000</v>
      </c>
      <c r="E179" s="4">
        <v>21299909.04</v>
      </c>
      <c r="F179" s="7">
        <f t="shared" si="8"/>
        <v>299909.0399999991</v>
      </c>
      <c r="G179" s="7">
        <f t="shared" si="9"/>
        <v>101.42813828571428</v>
      </c>
      <c r="H179" s="7">
        <f t="shared" si="10"/>
        <v>299909.0399999991</v>
      </c>
      <c r="I179" s="7">
        <f t="shared" si="11"/>
        <v>101.42813828571428</v>
      </c>
      <c r="J179" s="4"/>
    </row>
    <row r="180" spans="1:10" ht="45">
      <c r="A180" s="17" t="s">
        <v>218</v>
      </c>
      <c r="B180" s="21" t="s">
        <v>219</v>
      </c>
      <c r="C180" s="20">
        <v>21000000</v>
      </c>
      <c r="D180" s="20">
        <v>21000000</v>
      </c>
      <c r="E180" s="20">
        <v>21299909.04</v>
      </c>
      <c r="F180" s="7">
        <f t="shared" si="8"/>
        <v>299909.0399999991</v>
      </c>
      <c r="G180" s="7">
        <f t="shared" si="9"/>
        <v>101.42813828571428</v>
      </c>
      <c r="H180" s="7">
        <f t="shared" si="10"/>
        <v>299909.0399999991</v>
      </c>
      <c r="I180" s="7">
        <f t="shared" si="11"/>
        <v>101.42813828571428</v>
      </c>
      <c r="J180" s="20"/>
    </row>
    <row r="181" spans="1:10" ht="56.25">
      <c r="A181" s="15" t="s">
        <v>220</v>
      </c>
      <c r="B181" s="3" t="s">
        <v>221</v>
      </c>
      <c r="C181" s="4">
        <v>0</v>
      </c>
      <c r="D181" s="4">
        <v>7300</v>
      </c>
      <c r="E181" s="4">
        <v>7350.24</v>
      </c>
      <c r="F181" s="4">
        <f t="shared" si="8"/>
        <v>7350.24</v>
      </c>
      <c r="G181" s="4"/>
      <c r="H181" s="4">
        <f t="shared" si="10"/>
        <v>50.23999999999978</v>
      </c>
      <c r="I181" s="4">
        <f t="shared" si="11"/>
        <v>100.68821917808219</v>
      </c>
      <c r="J181" s="11" t="s">
        <v>548</v>
      </c>
    </row>
    <row r="182" spans="1:10" ht="56.25" hidden="1">
      <c r="A182" s="15" t="s">
        <v>222</v>
      </c>
      <c r="B182" s="3" t="s">
        <v>223</v>
      </c>
      <c r="C182" s="4"/>
      <c r="D182" s="4">
        <v>7300</v>
      </c>
      <c r="E182" s="4">
        <v>7350.24</v>
      </c>
      <c r="F182" s="4">
        <f t="shared" si="8"/>
        <v>7350.24</v>
      </c>
      <c r="G182" s="4" t="e">
        <f t="shared" si="9"/>
        <v>#DIV/0!</v>
      </c>
      <c r="H182" s="4">
        <f t="shared" si="10"/>
        <v>50.23999999999978</v>
      </c>
      <c r="I182" s="4">
        <f t="shared" si="11"/>
        <v>100.68821917808219</v>
      </c>
      <c r="J182" s="4"/>
    </row>
    <row r="183" spans="1:10" ht="146.25" hidden="1">
      <c r="A183" s="15" t="s">
        <v>224</v>
      </c>
      <c r="B183" s="5" t="s">
        <v>225</v>
      </c>
      <c r="C183" s="4"/>
      <c r="D183" s="4">
        <v>7300</v>
      </c>
      <c r="E183" s="4">
        <v>7350.24</v>
      </c>
      <c r="F183" s="4">
        <f t="shared" si="8"/>
        <v>7350.24</v>
      </c>
      <c r="G183" s="4" t="e">
        <f t="shared" si="9"/>
        <v>#DIV/0!</v>
      </c>
      <c r="H183" s="4">
        <f t="shared" si="10"/>
        <v>50.23999999999978</v>
      </c>
      <c r="I183" s="4">
        <f t="shared" si="11"/>
        <v>100.68821917808219</v>
      </c>
      <c r="J183" s="4"/>
    </row>
    <row r="184" spans="1:10" ht="146.25" hidden="1">
      <c r="A184" s="17" t="s">
        <v>224</v>
      </c>
      <c r="B184" s="19" t="s">
        <v>225</v>
      </c>
      <c r="C184" s="20"/>
      <c r="D184" s="20">
        <v>7300</v>
      </c>
      <c r="E184" s="20">
        <v>7350.24</v>
      </c>
      <c r="F184" s="4">
        <f t="shared" si="8"/>
        <v>7350.24</v>
      </c>
      <c r="G184" s="4" t="e">
        <f t="shared" si="9"/>
        <v>#DIV/0!</v>
      </c>
      <c r="H184" s="4">
        <f t="shared" si="10"/>
        <v>50.23999999999978</v>
      </c>
      <c r="I184" s="4">
        <f t="shared" si="11"/>
        <v>100.68821917808219</v>
      </c>
      <c r="J184" s="20"/>
    </row>
    <row r="185" spans="1:10" ht="56.25">
      <c r="A185" s="15" t="s">
        <v>226</v>
      </c>
      <c r="B185" s="3" t="s">
        <v>227</v>
      </c>
      <c r="C185" s="4">
        <v>3868400</v>
      </c>
      <c r="D185" s="4">
        <v>1736400</v>
      </c>
      <c r="E185" s="4">
        <v>1736443</v>
      </c>
      <c r="F185" s="4">
        <f t="shared" si="8"/>
        <v>-2131957</v>
      </c>
      <c r="G185" s="4">
        <f t="shared" si="9"/>
        <v>44.88788646468824</v>
      </c>
      <c r="H185" s="4">
        <f t="shared" si="10"/>
        <v>43</v>
      </c>
      <c r="I185" s="4">
        <f t="shared" si="11"/>
        <v>100.00247638792905</v>
      </c>
      <c r="J185" s="28" t="s">
        <v>565</v>
      </c>
    </row>
    <row r="186" spans="1:10" ht="67.5" hidden="1">
      <c r="A186" s="15" t="s">
        <v>228</v>
      </c>
      <c r="B186" s="3" t="s">
        <v>229</v>
      </c>
      <c r="C186" s="4">
        <v>3868400</v>
      </c>
      <c r="D186" s="4">
        <v>1736400</v>
      </c>
      <c r="E186" s="4">
        <v>1736443</v>
      </c>
      <c r="F186" s="4">
        <f t="shared" si="8"/>
        <v>-2131957</v>
      </c>
      <c r="G186" s="4">
        <f t="shared" si="9"/>
        <v>44.88788646468824</v>
      </c>
      <c r="H186" s="4">
        <f t="shared" si="10"/>
        <v>43</v>
      </c>
      <c r="I186" s="4">
        <f t="shared" si="11"/>
        <v>100.00247638792905</v>
      </c>
      <c r="J186" s="4"/>
    </row>
    <row r="187" spans="1:10" ht="78.75" hidden="1">
      <c r="A187" s="15" t="s">
        <v>230</v>
      </c>
      <c r="B187" s="3" t="s">
        <v>231</v>
      </c>
      <c r="C187" s="4">
        <v>3868400</v>
      </c>
      <c r="D187" s="4">
        <v>1736400</v>
      </c>
      <c r="E187" s="4">
        <v>1736443</v>
      </c>
      <c r="F187" s="4">
        <f t="shared" si="8"/>
        <v>-2131957</v>
      </c>
      <c r="G187" s="4">
        <f t="shared" si="9"/>
        <v>44.88788646468824</v>
      </c>
      <c r="H187" s="4">
        <f t="shared" si="10"/>
        <v>43</v>
      </c>
      <c r="I187" s="4">
        <f t="shared" si="11"/>
        <v>100.00247638792905</v>
      </c>
      <c r="J187" s="4"/>
    </row>
    <row r="188" spans="1:10" ht="67.5" hidden="1">
      <c r="A188" s="17" t="s">
        <v>230</v>
      </c>
      <c r="B188" s="21" t="s">
        <v>231</v>
      </c>
      <c r="C188" s="20">
        <v>3868400</v>
      </c>
      <c r="D188" s="20">
        <v>1736400</v>
      </c>
      <c r="E188" s="20">
        <v>1736443</v>
      </c>
      <c r="F188" s="4">
        <f t="shared" si="8"/>
        <v>-2131957</v>
      </c>
      <c r="G188" s="4">
        <f t="shared" si="9"/>
        <v>44.88788646468824</v>
      </c>
      <c r="H188" s="4">
        <f t="shared" si="10"/>
        <v>43</v>
      </c>
      <c r="I188" s="4">
        <f t="shared" si="11"/>
        <v>100.00247638792905</v>
      </c>
      <c r="J188" s="20"/>
    </row>
    <row r="189" spans="1:10" ht="112.5">
      <c r="A189" s="15" t="s">
        <v>232</v>
      </c>
      <c r="B189" s="5" t="s">
        <v>233</v>
      </c>
      <c r="C189" s="4">
        <v>5430000</v>
      </c>
      <c r="D189" s="4">
        <v>5430000</v>
      </c>
      <c r="E189" s="4">
        <v>5633901.24</v>
      </c>
      <c r="F189" s="4">
        <f t="shared" si="8"/>
        <v>203901.24000000022</v>
      </c>
      <c r="G189" s="4">
        <f t="shared" si="9"/>
        <v>103.75508729281768</v>
      </c>
      <c r="H189" s="4">
        <f t="shared" si="10"/>
        <v>203901.24000000022</v>
      </c>
      <c r="I189" s="4">
        <f t="shared" si="11"/>
        <v>103.75508729281768</v>
      </c>
      <c r="J189" s="4"/>
    </row>
    <row r="190" spans="1:10" ht="112.5" hidden="1">
      <c r="A190" s="15" t="s">
        <v>234</v>
      </c>
      <c r="B190" s="5" t="s">
        <v>235</v>
      </c>
      <c r="C190" s="4">
        <v>5430000</v>
      </c>
      <c r="D190" s="4">
        <v>5430000</v>
      </c>
      <c r="E190" s="4">
        <v>5633901.24</v>
      </c>
      <c r="F190" s="4">
        <f t="shared" si="8"/>
        <v>203901.24000000022</v>
      </c>
      <c r="G190" s="4">
        <f t="shared" si="9"/>
        <v>103.75508729281768</v>
      </c>
      <c r="H190" s="4">
        <f t="shared" si="10"/>
        <v>203901.24000000022</v>
      </c>
      <c r="I190" s="4">
        <f t="shared" si="11"/>
        <v>103.75508729281768</v>
      </c>
      <c r="J190" s="4"/>
    </row>
    <row r="191" spans="1:10" ht="112.5" hidden="1">
      <c r="A191" s="15" t="s">
        <v>236</v>
      </c>
      <c r="B191" s="3" t="s">
        <v>237</v>
      </c>
      <c r="C191" s="4">
        <v>5430000</v>
      </c>
      <c r="D191" s="4">
        <v>5430000</v>
      </c>
      <c r="E191" s="4">
        <v>5633901.24</v>
      </c>
      <c r="F191" s="4">
        <f t="shared" si="8"/>
        <v>203901.24000000022</v>
      </c>
      <c r="G191" s="4">
        <f t="shared" si="9"/>
        <v>103.75508729281768</v>
      </c>
      <c r="H191" s="4">
        <f t="shared" si="10"/>
        <v>203901.24000000022</v>
      </c>
      <c r="I191" s="4">
        <f t="shared" si="11"/>
        <v>103.75508729281768</v>
      </c>
      <c r="J191" s="4"/>
    </row>
    <row r="192" spans="1:10" ht="90" hidden="1">
      <c r="A192" s="17" t="s">
        <v>236</v>
      </c>
      <c r="B192" s="21" t="s">
        <v>237</v>
      </c>
      <c r="C192" s="20">
        <v>5430000</v>
      </c>
      <c r="D192" s="20">
        <v>5430000</v>
      </c>
      <c r="E192" s="20">
        <v>5633901.24</v>
      </c>
      <c r="F192" s="4">
        <f t="shared" si="8"/>
        <v>203901.24000000022</v>
      </c>
      <c r="G192" s="4">
        <f t="shared" si="9"/>
        <v>103.75508729281768</v>
      </c>
      <c r="H192" s="4">
        <f t="shared" si="10"/>
        <v>203901.24000000022</v>
      </c>
      <c r="I192" s="4">
        <f t="shared" si="11"/>
        <v>103.75508729281768</v>
      </c>
      <c r="J192" s="20"/>
    </row>
    <row r="193" spans="1:10" ht="22.5">
      <c r="A193" s="15" t="s">
        <v>238</v>
      </c>
      <c r="B193" s="3" t="s">
        <v>239</v>
      </c>
      <c r="C193" s="4">
        <v>6375600</v>
      </c>
      <c r="D193" s="4">
        <v>3925700</v>
      </c>
      <c r="E193" s="4">
        <v>3887354.06</v>
      </c>
      <c r="F193" s="4">
        <f t="shared" si="8"/>
        <v>-2488245.94</v>
      </c>
      <c r="G193" s="4">
        <f t="shared" si="9"/>
        <v>60.97236432649476</v>
      </c>
      <c r="H193" s="4">
        <f t="shared" si="10"/>
        <v>-38345.939999999944</v>
      </c>
      <c r="I193" s="4">
        <f t="shared" si="11"/>
        <v>99.0232075808136</v>
      </c>
      <c r="J193" s="32" t="s">
        <v>549</v>
      </c>
    </row>
    <row r="194" spans="1:10" ht="241.5" customHeight="1">
      <c r="A194" s="15" t="s">
        <v>240</v>
      </c>
      <c r="B194" s="3" t="s">
        <v>241</v>
      </c>
      <c r="C194" s="4">
        <v>6375600</v>
      </c>
      <c r="D194" s="4">
        <v>3925700</v>
      </c>
      <c r="E194" s="4">
        <v>3887354.06</v>
      </c>
      <c r="F194" s="4">
        <f t="shared" si="8"/>
        <v>-2488245.94</v>
      </c>
      <c r="G194" s="4">
        <f t="shared" si="9"/>
        <v>60.97236432649476</v>
      </c>
      <c r="H194" s="4">
        <f t="shared" si="10"/>
        <v>-38345.939999999944</v>
      </c>
      <c r="I194" s="4">
        <f t="shared" si="11"/>
        <v>99.0232075808136</v>
      </c>
      <c r="J194" s="33"/>
    </row>
    <row r="195" spans="1:10" ht="33.75" hidden="1">
      <c r="A195" s="15" t="s">
        <v>242</v>
      </c>
      <c r="B195" s="3" t="s">
        <v>243</v>
      </c>
      <c r="C195" s="4">
        <v>722000</v>
      </c>
      <c r="D195" s="4">
        <v>1621900</v>
      </c>
      <c r="E195" s="4">
        <v>1622540.1</v>
      </c>
      <c r="F195" s="4">
        <f t="shared" si="8"/>
        <v>900540.1000000001</v>
      </c>
      <c r="G195" s="4">
        <f t="shared" si="9"/>
        <v>224.7285457063712</v>
      </c>
      <c r="H195" s="4">
        <f t="shared" si="10"/>
        <v>640.1000000000931</v>
      </c>
      <c r="I195" s="4">
        <f t="shared" si="11"/>
        <v>100.03946605832665</v>
      </c>
      <c r="J195" s="4"/>
    </row>
    <row r="196" spans="1:10" ht="45" hidden="1">
      <c r="A196" s="15" t="s">
        <v>244</v>
      </c>
      <c r="B196" s="3" t="s">
        <v>245</v>
      </c>
      <c r="C196" s="4"/>
      <c r="D196" s="4"/>
      <c r="E196" s="4">
        <v>0.02</v>
      </c>
      <c r="F196" s="4">
        <f t="shared" si="8"/>
        <v>0.02</v>
      </c>
      <c r="G196" s="4" t="e">
        <f t="shared" si="9"/>
        <v>#DIV/0!</v>
      </c>
      <c r="H196" s="4">
        <f t="shared" si="10"/>
        <v>0.02</v>
      </c>
      <c r="I196" s="4" t="e">
        <f t="shared" si="11"/>
        <v>#DIV/0!</v>
      </c>
      <c r="J196" s="4"/>
    </row>
    <row r="197" spans="1:10" ht="45" hidden="1">
      <c r="A197" s="17" t="s">
        <v>244</v>
      </c>
      <c r="B197" s="21" t="s">
        <v>245</v>
      </c>
      <c r="C197" s="20"/>
      <c r="D197" s="20"/>
      <c r="E197" s="20">
        <v>0.02</v>
      </c>
      <c r="F197" s="4">
        <f t="shared" si="8"/>
        <v>0.02</v>
      </c>
      <c r="G197" s="4" t="e">
        <f t="shared" si="9"/>
        <v>#DIV/0!</v>
      </c>
      <c r="H197" s="4">
        <f t="shared" si="10"/>
        <v>0.02</v>
      </c>
      <c r="I197" s="4" t="e">
        <f t="shared" si="11"/>
        <v>#DIV/0!</v>
      </c>
      <c r="J197" s="20"/>
    </row>
    <row r="198" spans="1:10" ht="90" hidden="1">
      <c r="A198" s="15" t="s">
        <v>246</v>
      </c>
      <c r="B198" s="3" t="s">
        <v>247</v>
      </c>
      <c r="C198" s="4">
        <v>722000</v>
      </c>
      <c r="D198" s="4">
        <v>1621900</v>
      </c>
      <c r="E198" s="4">
        <v>1622540.08</v>
      </c>
      <c r="F198" s="4">
        <f aca="true" t="shared" si="12" ref="F198:F261">E198-C198</f>
        <v>900540.0800000001</v>
      </c>
      <c r="G198" s="4">
        <f aca="true" t="shared" si="13" ref="G198:G261">E198/C198*100</f>
        <v>224.7285429362881</v>
      </c>
      <c r="H198" s="4">
        <f aca="true" t="shared" si="14" ref="H198:H261">E198-D198</f>
        <v>640.0800000000745</v>
      </c>
      <c r="I198" s="4">
        <f aca="true" t="shared" si="15" ref="I198:I261">E198/D198*100</f>
        <v>100.039464825205</v>
      </c>
      <c r="J198" s="4"/>
    </row>
    <row r="199" spans="1:10" ht="90" hidden="1">
      <c r="A199" s="17" t="s">
        <v>246</v>
      </c>
      <c r="B199" s="21" t="s">
        <v>247</v>
      </c>
      <c r="C199" s="20">
        <v>722000</v>
      </c>
      <c r="D199" s="20">
        <v>1621900</v>
      </c>
      <c r="E199" s="20">
        <v>1622540.08</v>
      </c>
      <c r="F199" s="4">
        <f t="shared" si="12"/>
        <v>900540.0800000001</v>
      </c>
      <c r="G199" s="4">
        <f t="shared" si="13"/>
        <v>224.7285429362881</v>
      </c>
      <c r="H199" s="4">
        <f t="shared" si="14"/>
        <v>640.0800000000745</v>
      </c>
      <c r="I199" s="4">
        <f t="shared" si="15"/>
        <v>100.039464825205</v>
      </c>
      <c r="J199" s="20"/>
    </row>
    <row r="200" spans="1:10" ht="33.75" hidden="1">
      <c r="A200" s="15" t="s">
        <v>248</v>
      </c>
      <c r="B200" s="3" t="s">
        <v>249</v>
      </c>
      <c r="C200" s="4"/>
      <c r="D200" s="4"/>
      <c r="E200" s="4"/>
      <c r="F200" s="4">
        <f t="shared" si="12"/>
        <v>0</v>
      </c>
      <c r="G200" s="4" t="e">
        <f t="shared" si="13"/>
        <v>#DIV/0!</v>
      </c>
      <c r="H200" s="4">
        <f t="shared" si="14"/>
        <v>0</v>
      </c>
      <c r="I200" s="4" t="e">
        <f t="shared" si="15"/>
        <v>#DIV/0!</v>
      </c>
      <c r="J200" s="4"/>
    </row>
    <row r="201" spans="1:10" ht="90" hidden="1">
      <c r="A201" s="15" t="s">
        <v>250</v>
      </c>
      <c r="B201" s="3" t="s">
        <v>251</v>
      </c>
      <c r="C201" s="4"/>
      <c r="D201" s="4"/>
      <c r="E201" s="4"/>
      <c r="F201" s="4">
        <f t="shared" si="12"/>
        <v>0</v>
      </c>
      <c r="G201" s="4" t="e">
        <f t="shared" si="13"/>
        <v>#DIV/0!</v>
      </c>
      <c r="H201" s="4">
        <f t="shared" si="14"/>
        <v>0</v>
      </c>
      <c r="I201" s="4" t="e">
        <f t="shared" si="15"/>
        <v>#DIV/0!</v>
      </c>
      <c r="J201" s="4"/>
    </row>
    <row r="202" spans="1:10" ht="90" hidden="1">
      <c r="A202" s="17" t="s">
        <v>250</v>
      </c>
      <c r="B202" s="21" t="s">
        <v>251</v>
      </c>
      <c r="C202" s="20"/>
      <c r="D202" s="20"/>
      <c r="E202" s="20"/>
      <c r="F202" s="4">
        <f t="shared" si="12"/>
        <v>0</v>
      </c>
      <c r="G202" s="4" t="e">
        <f t="shared" si="13"/>
        <v>#DIV/0!</v>
      </c>
      <c r="H202" s="4">
        <f t="shared" si="14"/>
        <v>0</v>
      </c>
      <c r="I202" s="4" t="e">
        <f t="shared" si="15"/>
        <v>#DIV/0!</v>
      </c>
      <c r="J202" s="20"/>
    </row>
    <row r="203" spans="1:10" ht="22.5" hidden="1">
      <c r="A203" s="15" t="s">
        <v>252</v>
      </c>
      <c r="B203" s="3" t="s">
        <v>253</v>
      </c>
      <c r="C203" s="4">
        <v>1763400</v>
      </c>
      <c r="D203" s="4">
        <v>177800</v>
      </c>
      <c r="E203" s="4">
        <v>177827.37</v>
      </c>
      <c r="F203" s="4">
        <f t="shared" si="12"/>
        <v>-1585572.63</v>
      </c>
      <c r="G203" s="4">
        <f t="shared" si="13"/>
        <v>10.084346716570261</v>
      </c>
      <c r="H203" s="4">
        <f t="shared" si="14"/>
        <v>27.369999999995343</v>
      </c>
      <c r="I203" s="4">
        <f t="shared" si="15"/>
        <v>100.0153937007874</v>
      </c>
      <c r="J203" s="4"/>
    </row>
    <row r="204" spans="1:10" ht="78.75" hidden="1">
      <c r="A204" s="15" t="s">
        <v>254</v>
      </c>
      <c r="B204" s="3" t="s">
        <v>255</v>
      </c>
      <c r="C204" s="4">
        <v>1763400</v>
      </c>
      <c r="D204" s="4">
        <v>177800</v>
      </c>
      <c r="E204" s="4">
        <v>177827.37</v>
      </c>
      <c r="F204" s="4">
        <f t="shared" si="12"/>
        <v>-1585572.63</v>
      </c>
      <c r="G204" s="4">
        <f t="shared" si="13"/>
        <v>10.084346716570261</v>
      </c>
      <c r="H204" s="4">
        <f t="shared" si="14"/>
        <v>27.369999999995343</v>
      </c>
      <c r="I204" s="4">
        <f t="shared" si="15"/>
        <v>100.0153937007874</v>
      </c>
      <c r="J204" s="4"/>
    </row>
    <row r="205" spans="1:10" ht="78.75" hidden="1">
      <c r="A205" s="17" t="s">
        <v>254</v>
      </c>
      <c r="B205" s="21" t="s">
        <v>255</v>
      </c>
      <c r="C205" s="20">
        <v>1763400</v>
      </c>
      <c r="D205" s="20">
        <v>177800</v>
      </c>
      <c r="E205" s="20">
        <v>177827.37</v>
      </c>
      <c r="F205" s="4">
        <f t="shared" si="12"/>
        <v>-1585572.63</v>
      </c>
      <c r="G205" s="4">
        <f t="shared" si="13"/>
        <v>10.084346716570261</v>
      </c>
      <c r="H205" s="4">
        <f t="shared" si="14"/>
        <v>27.369999999995343</v>
      </c>
      <c r="I205" s="4">
        <f t="shared" si="15"/>
        <v>100.0153937007874</v>
      </c>
      <c r="J205" s="20"/>
    </row>
    <row r="206" spans="1:10" ht="22.5" hidden="1">
      <c r="A206" s="15" t="s">
        <v>256</v>
      </c>
      <c r="B206" s="3" t="s">
        <v>257</v>
      </c>
      <c r="C206" s="4">
        <v>3890200</v>
      </c>
      <c r="D206" s="4">
        <v>2126000</v>
      </c>
      <c r="E206" s="4">
        <v>2086986.59</v>
      </c>
      <c r="F206" s="4">
        <f t="shared" si="12"/>
        <v>-1803213.41</v>
      </c>
      <c r="G206" s="4">
        <f t="shared" si="13"/>
        <v>53.64728265898926</v>
      </c>
      <c r="H206" s="4">
        <f t="shared" si="14"/>
        <v>-39013.409999999916</v>
      </c>
      <c r="I206" s="4">
        <f t="shared" si="15"/>
        <v>98.16493838193792</v>
      </c>
      <c r="J206" s="4"/>
    </row>
    <row r="207" spans="1:10" ht="78.75" hidden="1">
      <c r="A207" s="15" t="s">
        <v>258</v>
      </c>
      <c r="B207" s="3" t="s">
        <v>259</v>
      </c>
      <c r="C207" s="4">
        <v>3890200</v>
      </c>
      <c r="D207" s="4">
        <v>2126000</v>
      </c>
      <c r="E207" s="4">
        <v>2086986.59</v>
      </c>
      <c r="F207" s="4">
        <f t="shared" si="12"/>
        <v>-1803213.41</v>
      </c>
      <c r="G207" s="4">
        <f t="shared" si="13"/>
        <v>53.64728265898926</v>
      </c>
      <c r="H207" s="4">
        <f t="shared" si="14"/>
        <v>-39013.409999999916</v>
      </c>
      <c r="I207" s="4">
        <f t="shared" si="15"/>
        <v>98.16493838193792</v>
      </c>
      <c r="J207" s="4"/>
    </row>
    <row r="208" spans="1:10" ht="78.75" hidden="1">
      <c r="A208" s="15" t="s">
        <v>260</v>
      </c>
      <c r="B208" s="3" t="s">
        <v>261</v>
      </c>
      <c r="C208" s="4"/>
      <c r="D208" s="4">
        <v>2123100</v>
      </c>
      <c r="E208" s="4">
        <v>2084121.52</v>
      </c>
      <c r="F208" s="4">
        <f t="shared" si="12"/>
        <v>2084121.52</v>
      </c>
      <c r="G208" s="4" t="e">
        <f t="shared" si="13"/>
        <v>#DIV/0!</v>
      </c>
      <c r="H208" s="4">
        <f t="shared" si="14"/>
        <v>-38978.47999999998</v>
      </c>
      <c r="I208" s="4">
        <f t="shared" si="15"/>
        <v>98.16407705713344</v>
      </c>
      <c r="J208" s="4"/>
    </row>
    <row r="209" spans="1:10" ht="67.5" hidden="1">
      <c r="A209" s="17" t="s">
        <v>260</v>
      </c>
      <c r="B209" s="21" t="s">
        <v>261</v>
      </c>
      <c r="C209" s="20"/>
      <c r="D209" s="20">
        <v>2123100</v>
      </c>
      <c r="E209" s="20">
        <v>2084121.52</v>
      </c>
      <c r="F209" s="4">
        <f t="shared" si="12"/>
        <v>2084121.52</v>
      </c>
      <c r="G209" s="4" t="e">
        <f t="shared" si="13"/>
        <v>#DIV/0!</v>
      </c>
      <c r="H209" s="4">
        <f t="shared" si="14"/>
        <v>-38978.47999999998</v>
      </c>
      <c r="I209" s="4">
        <f t="shared" si="15"/>
        <v>98.16407705713344</v>
      </c>
      <c r="J209" s="20"/>
    </row>
    <row r="210" spans="1:10" ht="78.75" hidden="1">
      <c r="A210" s="15" t="s">
        <v>262</v>
      </c>
      <c r="B210" s="3" t="s">
        <v>263</v>
      </c>
      <c r="C210" s="4"/>
      <c r="D210" s="4">
        <v>2900</v>
      </c>
      <c r="E210" s="4">
        <v>2865.07</v>
      </c>
      <c r="F210" s="4">
        <f t="shared" si="12"/>
        <v>2865.07</v>
      </c>
      <c r="G210" s="4" t="e">
        <f t="shared" si="13"/>
        <v>#DIV/0!</v>
      </c>
      <c r="H210" s="4">
        <f t="shared" si="14"/>
        <v>-34.929999999999836</v>
      </c>
      <c r="I210" s="4">
        <f t="shared" si="15"/>
        <v>98.79551724137932</v>
      </c>
      <c r="J210" s="4"/>
    </row>
    <row r="211" spans="1:10" ht="67.5" hidden="1">
      <c r="A211" s="17" t="s">
        <v>262</v>
      </c>
      <c r="B211" s="21" t="s">
        <v>263</v>
      </c>
      <c r="C211" s="20"/>
      <c r="D211" s="20">
        <v>2900</v>
      </c>
      <c r="E211" s="20">
        <v>2865.07</v>
      </c>
      <c r="F211" s="4">
        <f t="shared" si="12"/>
        <v>2865.07</v>
      </c>
      <c r="G211" s="4" t="e">
        <f t="shared" si="13"/>
        <v>#DIV/0!</v>
      </c>
      <c r="H211" s="4">
        <f t="shared" si="14"/>
        <v>-34.929999999999836</v>
      </c>
      <c r="I211" s="4">
        <f t="shared" si="15"/>
        <v>98.79551724137932</v>
      </c>
      <c r="J211" s="20"/>
    </row>
    <row r="212" spans="1:10" ht="78.75" hidden="1">
      <c r="A212" s="17" t="s">
        <v>258</v>
      </c>
      <c r="B212" s="21" t="s">
        <v>259</v>
      </c>
      <c r="C212" s="20">
        <v>3890200</v>
      </c>
      <c r="D212" s="20"/>
      <c r="E212" s="20"/>
      <c r="F212" s="4">
        <f t="shared" si="12"/>
        <v>-3890200</v>
      </c>
      <c r="G212" s="4">
        <f t="shared" si="13"/>
        <v>0</v>
      </c>
      <c r="H212" s="4">
        <f t="shared" si="14"/>
        <v>0</v>
      </c>
      <c r="I212" s="4" t="e">
        <f t="shared" si="15"/>
        <v>#DIV/0!</v>
      </c>
      <c r="J212" s="20"/>
    </row>
    <row r="213" spans="1:10" ht="33.75">
      <c r="A213" s="15" t="s">
        <v>264</v>
      </c>
      <c r="B213" s="3" t="s">
        <v>265</v>
      </c>
      <c r="C213" s="4">
        <v>14365600</v>
      </c>
      <c r="D213" s="4">
        <v>13581500</v>
      </c>
      <c r="E213" s="4">
        <v>9110471.43</v>
      </c>
      <c r="F213" s="4">
        <f t="shared" si="12"/>
        <v>-5255128.57</v>
      </c>
      <c r="G213" s="4">
        <f t="shared" si="13"/>
        <v>63.418662847357574</v>
      </c>
      <c r="H213" s="4">
        <f t="shared" si="14"/>
        <v>-4471028.57</v>
      </c>
      <c r="I213" s="4">
        <f t="shared" si="15"/>
        <v>67.08000905643706</v>
      </c>
      <c r="J213" s="4"/>
    </row>
    <row r="214" spans="1:10" ht="56.25">
      <c r="A214" s="15" t="s">
        <v>266</v>
      </c>
      <c r="B214" s="3" t="s">
        <v>267</v>
      </c>
      <c r="C214" s="4">
        <v>11122000</v>
      </c>
      <c r="D214" s="4">
        <v>10226000</v>
      </c>
      <c r="E214" s="4">
        <v>4918018.49</v>
      </c>
      <c r="F214" s="4">
        <f t="shared" si="12"/>
        <v>-6203981.51</v>
      </c>
      <c r="G214" s="4">
        <f t="shared" si="13"/>
        <v>44.21883195468441</v>
      </c>
      <c r="H214" s="4">
        <f t="shared" si="14"/>
        <v>-5307981.51</v>
      </c>
      <c r="I214" s="4">
        <f t="shared" si="15"/>
        <v>48.093276843340504</v>
      </c>
      <c r="J214" s="11" t="s">
        <v>566</v>
      </c>
    </row>
    <row r="215" spans="1:10" ht="22.5" hidden="1">
      <c r="A215" s="15" t="s">
        <v>268</v>
      </c>
      <c r="B215" s="3" t="s">
        <v>269</v>
      </c>
      <c r="C215" s="4">
        <v>11122000</v>
      </c>
      <c r="D215" s="4">
        <v>10226000</v>
      </c>
      <c r="E215" s="4">
        <v>4918018.49</v>
      </c>
      <c r="F215" s="4">
        <f t="shared" si="12"/>
        <v>-6203981.51</v>
      </c>
      <c r="G215" s="4">
        <f t="shared" si="13"/>
        <v>44.21883195468441</v>
      </c>
      <c r="H215" s="4">
        <f t="shared" si="14"/>
        <v>-5307981.51</v>
      </c>
      <c r="I215" s="4">
        <f t="shared" si="15"/>
        <v>48.093276843340504</v>
      </c>
      <c r="J215" s="4"/>
    </row>
    <row r="216" spans="1:10" ht="45" hidden="1">
      <c r="A216" s="15" t="s">
        <v>270</v>
      </c>
      <c r="B216" s="3" t="s">
        <v>271</v>
      </c>
      <c r="C216" s="4">
        <v>11122000</v>
      </c>
      <c r="D216" s="4">
        <v>10226000</v>
      </c>
      <c r="E216" s="4">
        <v>4918018.49</v>
      </c>
      <c r="F216" s="4">
        <f t="shared" si="12"/>
        <v>-6203981.51</v>
      </c>
      <c r="G216" s="4">
        <f t="shared" si="13"/>
        <v>44.21883195468441</v>
      </c>
      <c r="H216" s="4">
        <f t="shared" si="14"/>
        <v>-5307981.51</v>
      </c>
      <c r="I216" s="4">
        <f t="shared" si="15"/>
        <v>48.093276843340504</v>
      </c>
      <c r="J216" s="4"/>
    </row>
    <row r="217" spans="1:10" ht="33.75" hidden="1">
      <c r="A217" s="17" t="s">
        <v>270</v>
      </c>
      <c r="B217" s="21" t="s">
        <v>271</v>
      </c>
      <c r="C217" s="20">
        <v>11122000</v>
      </c>
      <c r="D217" s="20">
        <v>10226000</v>
      </c>
      <c r="E217" s="20">
        <v>4918018.49</v>
      </c>
      <c r="F217" s="4">
        <f t="shared" si="12"/>
        <v>-6203981.51</v>
      </c>
      <c r="G217" s="4">
        <f t="shared" si="13"/>
        <v>44.21883195468441</v>
      </c>
      <c r="H217" s="4">
        <f t="shared" si="14"/>
        <v>-5307981.51</v>
      </c>
      <c r="I217" s="4">
        <f t="shared" si="15"/>
        <v>48.093276843340504</v>
      </c>
      <c r="J217" s="20"/>
    </row>
    <row r="218" spans="1:10" ht="56.25">
      <c r="A218" s="15" t="s">
        <v>272</v>
      </c>
      <c r="B218" s="3" t="s">
        <v>273</v>
      </c>
      <c r="C218" s="4">
        <v>3243600</v>
      </c>
      <c r="D218" s="4">
        <v>3355500</v>
      </c>
      <c r="E218" s="4">
        <v>4192452.94</v>
      </c>
      <c r="F218" s="4">
        <f t="shared" si="12"/>
        <v>948852.94</v>
      </c>
      <c r="G218" s="4">
        <f t="shared" si="13"/>
        <v>129.25308114440745</v>
      </c>
      <c r="H218" s="4">
        <f t="shared" si="14"/>
        <v>836952.94</v>
      </c>
      <c r="I218" s="4">
        <f t="shared" si="15"/>
        <v>124.94271911786619</v>
      </c>
      <c r="J218" s="11" t="s">
        <v>550</v>
      </c>
    </row>
    <row r="219" spans="1:10" ht="33.75" hidden="1">
      <c r="A219" s="15" t="s">
        <v>274</v>
      </c>
      <c r="B219" s="3" t="s">
        <v>275</v>
      </c>
      <c r="C219" s="4"/>
      <c r="D219" s="4">
        <v>139400</v>
      </c>
      <c r="E219" s="4">
        <v>139456.74</v>
      </c>
      <c r="F219" s="4">
        <f t="shared" si="12"/>
        <v>139456.74</v>
      </c>
      <c r="G219" s="4" t="e">
        <f t="shared" si="13"/>
        <v>#DIV/0!</v>
      </c>
      <c r="H219" s="4">
        <f t="shared" si="14"/>
        <v>56.73999999999069</v>
      </c>
      <c r="I219" s="4">
        <f t="shared" si="15"/>
        <v>100.04070301291247</v>
      </c>
      <c r="J219" s="4"/>
    </row>
    <row r="220" spans="1:10" ht="45" hidden="1">
      <c r="A220" s="15" t="s">
        <v>276</v>
      </c>
      <c r="B220" s="3" t="s">
        <v>277</v>
      </c>
      <c r="C220" s="4"/>
      <c r="D220" s="4">
        <v>139400</v>
      </c>
      <c r="E220" s="4">
        <v>139456.74</v>
      </c>
      <c r="F220" s="4">
        <f t="shared" si="12"/>
        <v>139456.74</v>
      </c>
      <c r="G220" s="4" t="e">
        <f t="shared" si="13"/>
        <v>#DIV/0!</v>
      </c>
      <c r="H220" s="4">
        <f t="shared" si="14"/>
        <v>56.73999999999069</v>
      </c>
      <c r="I220" s="4">
        <f t="shared" si="15"/>
        <v>100.04070301291247</v>
      </c>
      <c r="J220" s="4"/>
    </row>
    <row r="221" spans="1:10" ht="45" hidden="1">
      <c r="A221" s="17" t="s">
        <v>276</v>
      </c>
      <c r="B221" s="21" t="s">
        <v>277</v>
      </c>
      <c r="C221" s="20"/>
      <c r="D221" s="20">
        <v>139400</v>
      </c>
      <c r="E221" s="20">
        <v>139456.74</v>
      </c>
      <c r="F221" s="4">
        <f t="shared" si="12"/>
        <v>139456.74</v>
      </c>
      <c r="G221" s="4" t="e">
        <f t="shared" si="13"/>
        <v>#DIV/0!</v>
      </c>
      <c r="H221" s="4">
        <f t="shared" si="14"/>
        <v>56.73999999999069</v>
      </c>
      <c r="I221" s="4">
        <f t="shared" si="15"/>
        <v>100.04070301291247</v>
      </c>
      <c r="J221" s="20"/>
    </row>
    <row r="222" spans="1:10" ht="22.5" hidden="1">
      <c r="A222" s="15" t="s">
        <v>278</v>
      </c>
      <c r="B222" s="3" t="s">
        <v>279</v>
      </c>
      <c r="C222" s="4">
        <v>3243600</v>
      </c>
      <c r="D222" s="4">
        <v>3216100</v>
      </c>
      <c r="E222" s="4">
        <v>4052996.2</v>
      </c>
      <c r="F222" s="4">
        <f t="shared" si="12"/>
        <v>809396.2000000002</v>
      </c>
      <c r="G222" s="4">
        <f t="shared" si="13"/>
        <v>124.9536379331607</v>
      </c>
      <c r="H222" s="4">
        <f t="shared" si="14"/>
        <v>836896.2000000002</v>
      </c>
      <c r="I222" s="4">
        <f t="shared" si="15"/>
        <v>126.02208264668388</v>
      </c>
      <c r="J222" s="4"/>
    </row>
    <row r="223" spans="1:10" ht="33.75" hidden="1">
      <c r="A223" s="15" t="s">
        <v>280</v>
      </c>
      <c r="B223" s="3" t="s">
        <v>281</v>
      </c>
      <c r="C223" s="4">
        <v>3243600</v>
      </c>
      <c r="D223" s="4">
        <v>3216100</v>
      </c>
      <c r="E223" s="4">
        <v>4052996.2</v>
      </c>
      <c r="F223" s="4">
        <f t="shared" si="12"/>
        <v>809396.2000000002</v>
      </c>
      <c r="G223" s="4">
        <f t="shared" si="13"/>
        <v>124.9536379331607</v>
      </c>
      <c r="H223" s="4">
        <f t="shared" si="14"/>
        <v>836896.2000000002</v>
      </c>
      <c r="I223" s="4">
        <f t="shared" si="15"/>
        <v>126.02208264668388</v>
      </c>
      <c r="J223" s="4"/>
    </row>
    <row r="224" spans="1:10" ht="22.5" hidden="1">
      <c r="A224" s="17" t="s">
        <v>280</v>
      </c>
      <c r="B224" s="21" t="s">
        <v>281</v>
      </c>
      <c r="C224" s="20">
        <v>3243600</v>
      </c>
      <c r="D224" s="20">
        <v>3216100</v>
      </c>
      <c r="E224" s="20">
        <v>4052996.2</v>
      </c>
      <c r="F224" s="4">
        <f t="shared" si="12"/>
        <v>809396.2000000002</v>
      </c>
      <c r="G224" s="4">
        <f t="shared" si="13"/>
        <v>124.9536379331607</v>
      </c>
      <c r="H224" s="4">
        <f t="shared" si="14"/>
        <v>836896.2000000002</v>
      </c>
      <c r="I224" s="4">
        <f t="shared" si="15"/>
        <v>126.02208264668388</v>
      </c>
      <c r="J224" s="20"/>
    </row>
    <row r="225" spans="1:10" ht="33.75">
      <c r="A225" s="15" t="s">
        <v>282</v>
      </c>
      <c r="B225" s="3" t="s">
        <v>283</v>
      </c>
      <c r="C225" s="4">
        <v>23547500</v>
      </c>
      <c r="D225" s="4">
        <v>21047200</v>
      </c>
      <c r="E225" s="4">
        <v>22026658.17</v>
      </c>
      <c r="F225" s="4">
        <f t="shared" si="12"/>
        <v>-1520841.8299999982</v>
      </c>
      <c r="G225" s="4">
        <f t="shared" si="13"/>
        <v>93.54138728102772</v>
      </c>
      <c r="H225" s="4">
        <f t="shared" si="14"/>
        <v>979458.1700000018</v>
      </c>
      <c r="I225" s="4">
        <f t="shared" si="15"/>
        <v>104.65362694325138</v>
      </c>
      <c r="J225" s="4"/>
    </row>
    <row r="226" spans="1:10" ht="112.5">
      <c r="A226" s="15" t="s">
        <v>284</v>
      </c>
      <c r="B226" s="5" t="s">
        <v>285</v>
      </c>
      <c r="C226" s="4">
        <v>13032500</v>
      </c>
      <c r="D226" s="4">
        <v>16400000</v>
      </c>
      <c r="E226" s="4">
        <v>17192347.75</v>
      </c>
      <c r="F226" s="4">
        <f t="shared" si="12"/>
        <v>4159847.75</v>
      </c>
      <c r="G226" s="4">
        <f t="shared" si="13"/>
        <v>131.91903126798388</v>
      </c>
      <c r="H226" s="4">
        <f t="shared" si="14"/>
        <v>792347.75</v>
      </c>
      <c r="I226" s="4">
        <f t="shared" si="15"/>
        <v>104.83138871951219</v>
      </c>
      <c r="J226" s="11" t="s">
        <v>551</v>
      </c>
    </row>
    <row r="227" spans="1:10" ht="135" hidden="1">
      <c r="A227" s="15" t="s">
        <v>286</v>
      </c>
      <c r="B227" s="5" t="s">
        <v>287</v>
      </c>
      <c r="C227" s="4">
        <v>13032500</v>
      </c>
      <c r="D227" s="4">
        <v>16400000</v>
      </c>
      <c r="E227" s="4">
        <v>17192347.75</v>
      </c>
      <c r="F227" s="4">
        <f t="shared" si="12"/>
        <v>4159847.75</v>
      </c>
      <c r="G227" s="4">
        <f t="shared" si="13"/>
        <v>131.91903126798388</v>
      </c>
      <c r="H227" s="4">
        <f t="shared" si="14"/>
        <v>792347.75</v>
      </c>
      <c r="I227" s="4">
        <f t="shared" si="15"/>
        <v>104.83138871951219</v>
      </c>
      <c r="J227" s="4"/>
    </row>
    <row r="228" spans="1:10" ht="123.75" hidden="1">
      <c r="A228" s="15" t="s">
        <v>288</v>
      </c>
      <c r="B228" s="5" t="s">
        <v>289</v>
      </c>
      <c r="C228" s="4">
        <v>13032500</v>
      </c>
      <c r="D228" s="4">
        <v>16400000</v>
      </c>
      <c r="E228" s="4">
        <v>17192347.75</v>
      </c>
      <c r="F228" s="4">
        <f t="shared" si="12"/>
        <v>4159847.75</v>
      </c>
      <c r="G228" s="4">
        <f t="shared" si="13"/>
        <v>131.91903126798388</v>
      </c>
      <c r="H228" s="4">
        <f t="shared" si="14"/>
        <v>792347.75</v>
      </c>
      <c r="I228" s="4">
        <f t="shared" si="15"/>
        <v>104.83138871951219</v>
      </c>
      <c r="J228" s="4"/>
    </row>
    <row r="229" spans="1:10" ht="112.5" hidden="1">
      <c r="A229" s="17" t="s">
        <v>288</v>
      </c>
      <c r="B229" s="19" t="s">
        <v>289</v>
      </c>
      <c r="C229" s="20">
        <v>13032500</v>
      </c>
      <c r="D229" s="20">
        <v>16400000</v>
      </c>
      <c r="E229" s="20">
        <v>17192347.75</v>
      </c>
      <c r="F229" s="4">
        <f t="shared" si="12"/>
        <v>4159847.75</v>
      </c>
      <c r="G229" s="4">
        <f t="shared" si="13"/>
        <v>131.91903126798388</v>
      </c>
      <c r="H229" s="4">
        <f t="shared" si="14"/>
        <v>792347.75</v>
      </c>
      <c r="I229" s="4">
        <f t="shared" si="15"/>
        <v>104.83138871951219</v>
      </c>
      <c r="J229" s="20"/>
    </row>
    <row r="230" spans="1:10" ht="78.75" hidden="1">
      <c r="A230" s="15" t="s">
        <v>290</v>
      </c>
      <c r="B230" s="3" t="s">
        <v>291</v>
      </c>
      <c r="C230" s="4"/>
      <c r="D230" s="4"/>
      <c r="E230" s="4"/>
      <c r="F230" s="4">
        <f t="shared" si="12"/>
        <v>0</v>
      </c>
      <c r="G230" s="4" t="e">
        <f t="shared" si="13"/>
        <v>#DIV/0!</v>
      </c>
      <c r="H230" s="4">
        <f t="shared" si="14"/>
        <v>0</v>
      </c>
      <c r="I230" s="4" t="e">
        <f t="shared" si="15"/>
        <v>#DIV/0!</v>
      </c>
      <c r="J230" s="4"/>
    </row>
    <row r="231" spans="1:10" ht="56.25" hidden="1">
      <c r="A231" s="17" t="s">
        <v>290</v>
      </c>
      <c r="B231" s="21" t="s">
        <v>291</v>
      </c>
      <c r="C231" s="20"/>
      <c r="D231" s="20"/>
      <c r="E231" s="20"/>
      <c r="F231" s="4">
        <f t="shared" si="12"/>
        <v>0</v>
      </c>
      <c r="G231" s="4" t="e">
        <f t="shared" si="13"/>
        <v>#DIV/0!</v>
      </c>
      <c r="H231" s="4">
        <f t="shared" si="14"/>
        <v>0</v>
      </c>
      <c r="I231" s="4" t="e">
        <f t="shared" si="15"/>
        <v>#DIV/0!</v>
      </c>
      <c r="J231" s="20"/>
    </row>
    <row r="232" spans="1:10" ht="45">
      <c r="A232" s="15" t="s">
        <v>292</v>
      </c>
      <c r="B232" s="3" t="s">
        <v>293</v>
      </c>
      <c r="C232" s="4">
        <v>10515000</v>
      </c>
      <c r="D232" s="4">
        <v>4647200</v>
      </c>
      <c r="E232" s="4">
        <v>4834310.42</v>
      </c>
      <c r="F232" s="4">
        <f t="shared" si="12"/>
        <v>-5680689.58</v>
      </c>
      <c r="G232" s="4">
        <f t="shared" si="13"/>
        <v>45.97537251545411</v>
      </c>
      <c r="H232" s="4">
        <f t="shared" si="14"/>
        <v>187110.41999999993</v>
      </c>
      <c r="I232" s="4">
        <f t="shared" si="15"/>
        <v>104.02630444138406</v>
      </c>
      <c r="J232" s="4"/>
    </row>
    <row r="233" spans="1:10" ht="45" hidden="1">
      <c r="A233" s="15" t="s">
        <v>294</v>
      </c>
      <c r="B233" s="3" t="s">
        <v>295</v>
      </c>
      <c r="C233" s="4">
        <v>8115000</v>
      </c>
      <c r="D233" s="4">
        <v>4236600</v>
      </c>
      <c r="E233" s="4">
        <v>4423711.22</v>
      </c>
      <c r="F233" s="4">
        <f t="shared" si="12"/>
        <v>-3691288.7800000003</v>
      </c>
      <c r="G233" s="4">
        <f t="shared" si="13"/>
        <v>54.51276919285274</v>
      </c>
      <c r="H233" s="4">
        <f t="shared" si="14"/>
        <v>187111.21999999974</v>
      </c>
      <c r="I233" s="4">
        <f t="shared" si="15"/>
        <v>104.41654203842702</v>
      </c>
      <c r="J233" s="4"/>
    </row>
    <row r="234" spans="1:10" ht="67.5" hidden="1">
      <c r="A234" s="15" t="s">
        <v>296</v>
      </c>
      <c r="B234" s="3" t="s">
        <v>297</v>
      </c>
      <c r="C234" s="4">
        <v>8115000</v>
      </c>
      <c r="D234" s="4">
        <v>4236600</v>
      </c>
      <c r="E234" s="4">
        <v>4423711.22</v>
      </c>
      <c r="F234" s="4">
        <f t="shared" si="12"/>
        <v>-3691288.7800000003</v>
      </c>
      <c r="G234" s="4">
        <f t="shared" si="13"/>
        <v>54.51276919285274</v>
      </c>
      <c r="H234" s="4">
        <f t="shared" si="14"/>
        <v>187111.21999999974</v>
      </c>
      <c r="I234" s="4">
        <f t="shared" si="15"/>
        <v>104.41654203842702</v>
      </c>
      <c r="J234" s="4"/>
    </row>
    <row r="235" spans="1:10" ht="56.25">
      <c r="A235" s="17" t="s">
        <v>296</v>
      </c>
      <c r="B235" s="21" t="s">
        <v>297</v>
      </c>
      <c r="C235" s="20">
        <v>8115000</v>
      </c>
      <c r="D235" s="20">
        <v>4236600</v>
      </c>
      <c r="E235" s="20">
        <v>4423711.22</v>
      </c>
      <c r="F235" s="7">
        <f t="shared" si="12"/>
        <v>-3691288.7800000003</v>
      </c>
      <c r="G235" s="7">
        <f t="shared" si="13"/>
        <v>54.51276919285274</v>
      </c>
      <c r="H235" s="7">
        <f t="shared" si="14"/>
        <v>187111.21999999974</v>
      </c>
      <c r="I235" s="7">
        <f t="shared" si="15"/>
        <v>104.41654203842702</v>
      </c>
      <c r="J235" s="24" t="s">
        <v>562</v>
      </c>
    </row>
    <row r="236" spans="1:10" ht="67.5" customHeight="1" hidden="1">
      <c r="A236" s="15" t="s">
        <v>298</v>
      </c>
      <c r="B236" s="3" t="s">
        <v>299</v>
      </c>
      <c r="C236" s="4">
        <v>2400000</v>
      </c>
      <c r="D236" s="4">
        <v>410600</v>
      </c>
      <c r="E236" s="4">
        <v>410599.2</v>
      </c>
      <c r="F236" s="7">
        <f t="shared" si="12"/>
        <v>-1989400.8</v>
      </c>
      <c r="G236" s="7">
        <f t="shared" si="13"/>
        <v>17.1083</v>
      </c>
      <c r="H236" s="7">
        <f t="shared" si="14"/>
        <v>-0.7999999999883585</v>
      </c>
      <c r="I236" s="7">
        <f t="shared" si="15"/>
        <v>99.99980516317585</v>
      </c>
      <c r="J236" s="23"/>
    </row>
    <row r="237" spans="1:10" ht="78.75" customHeight="1" hidden="1">
      <c r="A237" s="15" t="s">
        <v>300</v>
      </c>
      <c r="B237" s="3" t="s">
        <v>301</v>
      </c>
      <c r="C237" s="4">
        <v>2400000</v>
      </c>
      <c r="D237" s="4">
        <v>410600</v>
      </c>
      <c r="E237" s="4">
        <v>410599.2</v>
      </c>
      <c r="F237" s="7">
        <f t="shared" si="12"/>
        <v>-1989400.8</v>
      </c>
      <c r="G237" s="7">
        <f t="shared" si="13"/>
        <v>17.1083</v>
      </c>
      <c r="H237" s="7">
        <f t="shared" si="14"/>
        <v>-0.7999999999883585</v>
      </c>
      <c r="I237" s="7">
        <f t="shared" si="15"/>
        <v>99.99980516317585</v>
      </c>
      <c r="J237" s="23"/>
    </row>
    <row r="238" spans="1:10" ht="67.5">
      <c r="A238" s="17" t="s">
        <v>300</v>
      </c>
      <c r="B238" s="21" t="s">
        <v>301</v>
      </c>
      <c r="C238" s="20">
        <v>2400000</v>
      </c>
      <c r="D238" s="20">
        <v>410600</v>
      </c>
      <c r="E238" s="20">
        <v>410599.2</v>
      </c>
      <c r="F238" s="7">
        <f t="shared" si="12"/>
        <v>-1989400.8</v>
      </c>
      <c r="G238" s="7">
        <f t="shared" si="13"/>
        <v>17.1083</v>
      </c>
      <c r="H238" s="7">
        <f t="shared" si="14"/>
        <v>-0.7999999999883585</v>
      </c>
      <c r="I238" s="7">
        <f t="shared" si="15"/>
        <v>99.99980516317585</v>
      </c>
      <c r="J238" s="23"/>
    </row>
    <row r="239" spans="1:10" ht="22.5">
      <c r="A239" s="15" t="s">
        <v>302</v>
      </c>
      <c r="B239" s="3" t="s">
        <v>303</v>
      </c>
      <c r="C239" s="4">
        <v>4150000</v>
      </c>
      <c r="D239" s="4">
        <v>4850000</v>
      </c>
      <c r="E239" s="4">
        <v>4967689.81</v>
      </c>
      <c r="F239" s="4">
        <f t="shared" si="12"/>
        <v>817689.8099999996</v>
      </c>
      <c r="G239" s="4">
        <f t="shared" si="13"/>
        <v>119.70336891566265</v>
      </c>
      <c r="H239" s="4">
        <f t="shared" si="14"/>
        <v>117689.80999999959</v>
      </c>
      <c r="I239" s="4">
        <f t="shared" si="15"/>
        <v>102.42659402061855</v>
      </c>
      <c r="J239" s="4"/>
    </row>
    <row r="240" spans="1:10" ht="56.25">
      <c r="A240" s="15" t="s">
        <v>304</v>
      </c>
      <c r="B240" s="3" t="s">
        <v>305</v>
      </c>
      <c r="C240" s="4">
        <v>4150000</v>
      </c>
      <c r="D240" s="4">
        <v>4850000</v>
      </c>
      <c r="E240" s="4">
        <v>4967689.81</v>
      </c>
      <c r="F240" s="4">
        <f t="shared" si="12"/>
        <v>817689.8099999996</v>
      </c>
      <c r="G240" s="4">
        <f t="shared" si="13"/>
        <v>119.70336891566265</v>
      </c>
      <c r="H240" s="4">
        <f t="shared" si="14"/>
        <v>117689.80999999959</v>
      </c>
      <c r="I240" s="4">
        <f t="shared" si="15"/>
        <v>102.42659402061855</v>
      </c>
      <c r="J240" s="11" t="s">
        <v>552</v>
      </c>
    </row>
    <row r="241" spans="1:10" ht="56.25" hidden="1">
      <c r="A241" s="15" t="s">
        <v>306</v>
      </c>
      <c r="B241" s="3" t="s">
        <v>307</v>
      </c>
      <c r="C241" s="4">
        <v>4150000</v>
      </c>
      <c r="D241" s="4">
        <v>4850000</v>
      </c>
      <c r="E241" s="4">
        <v>4967689.81</v>
      </c>
      <c r="F241" s="4">
        <f t="shared" si="12"/>
        <v>817689.8099999996</v>
      </c>
      <c r="G241" s="4">
        <f t="shared" si="13"/>
        <v>119.70336891566265</v>
      </c>
      <c r="H241" s="4">
        <f t="shared" si="14"/>
        <v>117689.80999999959</v>
      </c>
      <c r="I241" s="4">
        <f t="shared" si="15"/>
        <v>102.42659402061855</v>
      </c>
      <c r="J241" s="4"/>
    </row>
    <row r="242" spans="1:10" ht="45" hidden="1">
      <c r="A242" s="17" t="s">
        <v>306</v>
      </c>
      <c r="B242" s="21" t="s">
        <v>307</v>
      </c>
      <c r="C242" s="20">
        <v>4150000</v>
      </c>
      <c r="D242" s="20">
        <v>4850000</v>
      </c>
      <c r="E242" s="20">
        <v>4967689.81</v>
      </c>
      <c r="F242" s="4">
        <f t="shared" si="12"/>
        <v>817689.8099999996</v>
      </c>
      <c r="G242" s="4">
        <f t="shared" si="13"/>
        <v>119.70336891566265</v>
      </c>
      <c r="H242" s="4">
        <f t="shared" si="14"/>
        <v>117689.80999999959</v>
      </c>
      <c r="I242" s="4">
        <f t="shared" si="15"/>
        <v>102.42659402061855</v>
      </c>
      <c r="J242" s="20"/>
    </row>
    <row r="243" spans="1:10" ht="67.5">
      <c r="A243" s="15" t="s">
        <v>308</v>
      </c>
      <c r="B243" s="3" t="s">
        <v>309</v>
      </c>
      <c r="C243" s="4">
        <v>17687700</v>
      </c>
      <c r="D243" s="4">
        <v>28000000</v>
      </c>
      <c r="E243" s="4">
        <v>28763359.91</v>
      </c>
      <c r="F243" s="4">
        <f t="shared" si="12"/>
        <v>11075659.91</v>
      </c>
      <c r="G243" s="4">
        <f t="shared" si="13"/>
        <v>162.6178638828112</v>
      </c>
      <c r="H243" s="4">
        <f t="shared" si="14"/>
        <v>763359.9100000001</v>
      </c>
      <c r="I243" s="4">
        <f t="shared" si="15"/>
        <v>102.72628539285715</v>
      </c>
      <c r="J243" s="11" t="s">
        <v>553</v>
      </c>
    </row>
    <row r="244" spans="1:10" ht="33.75" hidden="1">
      <c r="A244" s="15" t="s">
        <v>310</v>
      </c>
      <c r="B244" s="3" t="s">
        <v>311</v>
      </c>
      <c r="C244" s="4">
        <v>480000</v>
      </c>
      <c r="D244" s="4">
        <v>480000</v>
      </c>
      <c r="E244" s="4">
        <v>503785.23</v>
      </c>
      <c r="F244" s="4">
        <f t="shared" si="12"/>
        <v>23785.22999999998</v>
      </c>
      <c r="G244" s="4">
        <f t="shared" si="13"/>
        <v>104.95525624999999</v>
      </c>
      <c r="H244" s="4">
        <f t="shared" si="14"/>
        <v>23785.22999999998</v>
      </c>
      <c r="I244" s="4">
        <f t="shared" si="15"/>
        <v>104.95525624999999</v>
      </c>
      <c r="J244" s="4"/>
    </row>
    <row r="245" spans="1:10" ht="101.25" hidden="1">
      <c r="A245" s="15" t="s">
        <v>312</v>
      </c>
      <c r="B245" s="5" t="s">
        <v>313</v>
      </c>
      <c r="C245" s="4">
        <v>445000</v>
      </c>
      <c r="D245" s="4">
        <v>445000</v>
      </c>
      <c r="E245" s="4">
        <v>466790.84</v>
      </c>
      <c r="F245" s="4">
        <f t="shared" si="12"/>
        <v>21790.840000000026</v>
      </c>
      <c r="G245" s="4">
        <f t="shared" si="13"/>
        <v>104.8968179775281</v>
      </c>
      <c r="H245" s="4">
        <f t="shared" si="14"/>
        <v>21790.840000000026</v>
      </c>
      <c r="I245" s="4">
        <f t="shared" si="15"/>
        <v>104.8968179775281</v>
      </c>
      <c r="J245" s="4"/>
    </row>
    <row r="246" spans="1:10" ht="101.25" hidden="1">
      <c r="A246" s="15" t="s">
        <v>314</v>
      </c>
      <c r="B246" s="5" t="s">
        <v>315</v>
      </c>
      <c r="C246" s="4">
        <v>445000</v>
      </c>
      <c r="D246" s="4">
        <v>445000</v>
      </c>
      <c r="E246" s="4">
        <v>466790.84</v>
      </c>
      <c r="F246" s="4">
        <f t="shared" si="12"/>
        <v>21790.840000000026</v>
      </c>
      <c r="G246" s="4">
        <f t="shared" si="13"/>
        <v>104.8968179775281</v>
      </c>
      <c r="H246" s="4">
        <f t="shared" si="14"/>
        <v>21790.840000000026</v>
      </c>
      <c r="I246" s="4">
        <f t="shared" si="15"/>
        <v>104.8968179775281</v>
      </c>
      <c r="J246" s="4"/>
    </row>
    <row r="247" spans="1:10" ht="90" hidden="1">
      <c r="A247" s="17" t="s">
        <v>314</v>
      </c>
      <c r="B247" s="19" t="s">
        <v>315</v>
      </c>
      <c r="C247" s="20">
        <v>445000</v>
      </c>
      <c r="D247" s="20">
        <v>445000</v>
      </c>
      <c r="E247" s="20">
        <v>466790.84</v>
      </c>
      <c r="F247" s="4">
        <f t="shared" si="12"/>
        <v>21790.840000000026</v>
      </c>
      <c r="G247" s="4">
        <f t="shared" si="13"/>
        <v>104.8968179775281</v>
      </c>
      <c r="H247" s="4">
        <f t="shared" si="14"/>
        <v>21790.840000000026</v>
      </c>
      <c r="I247" s="4">
        <f t="shared" si="15"/>
        <v>104.8968179775281</v>
      </c>
      <c r="J247" s="20"/>
    </row>
    <row r="248" spans="1:10" ht="78.75" hidden="1">
      <c r="A248" s="15" t="s">
        <v>316</v>
      </c>
      <c r="B248" s="3" t="s">
        <v>317</v>
      </c>
      <c r="C248" s="4">
        <v>35000</v>
      </c>
      <c r="D248" s="4">
        <v>35000</v>
      </c>
      <c r="E248" s="4">
        <v>36994.39</v>
      </c>
      <c r="F248" s="4">
        <f t="shared" si="12"/>
        <v>1994.3899999999994</v>
      </c>
      <c r="G248" s="4">
        <f t="shared" si="13"/>
        <v>105.69825714285714</v>
      </c>
      <c r="H248" s="4">
        <f t="shared" si="14"/>
        <v>1994.3899999999994</v>
      </c>
      <c r="I248" s="4">
        <f t="shared" si="15"/>
        <v>105.69825714285714</v>
      </c>
      <c r="J248" s="4"/>
    </row>
    <row r="249" spans="1:10" ht="135" hidden="1">
      <c r="A249" s="15" t="s">
        <v>318</v>
      </c>
      <c r="B249" s="5" t="s">
        <v>319</v>
      </c>
      <c r="C249" s="4">
        <v>35000</v>
      </c>
      <c r="D249" s="4">
        <v>35000</v>
      </c>
      <c r="E249" s="4">
        <v>36994.39</v>
      </c>
      <c r="F249" s="4">
        <f t="shared" si="12"/>
        <v>1994.3899999999994</v>
      </c>
      <c r="G249" s="4">
        <f t="shared" si="13"/>
        <v>105.69825714285714</v>
      </c>
      <c r="H249" s="4">
        <f t="shared" si="14"/>
        <v>1994.3899999999994</v>
      </c>
      <c r="I249" s="4">
        <f t="shared" si="15"/>
        <v>105.69825714285714</v>
      </c>
      <c r="J249" s="4"/>
    </row>
    <row r="250" spans="1:10" ht="123.75" hidden="1">
      <c r="A250" s="17" t="s">
        <v>318</v>
      </c>
      <c r="B250" s="19" t="s">
        <v>319</v>
      </c>
      <c r="C250" s="20">
        <v>35000</v>
      </c>
      <c r="D250" s="20">
        <v>35000</v>
      </c>
      <c r="E250" s="20">
        <v>36994.39</v>
      </c>
      <c r="F250" s="4">
        <f t="shared" si="12"/>
        <v>1994.3899999999994</v>
      </c>
      <c r="G250" s="4">
        <f t="shared" si="13"/>
        <v>105.69825714285714</v>
      </c>
      <c r="H250" s="4">
        <f t="shared" si="14"/>
        <v>1994.3899999999994</v>
      </c>
      <c r="I250" s="4">
        <f t="shared" si="15"/>
        <v>105.69825714285714</v>
      </c>
      <c r="J250" s="20"/>
    </row>
    <row r="251" spans="1:10" ht="78.75" hidden="1">
      <c r="A251" s="15" t="s">
        <v>320</v>
      </c>
      <c r="B251" s="3" t="s">
        <v>321</v>
      </c>
      <c r="C251" s="4">
        <v>70000</v>
      </c>
      <c r="D251" s="4">
        <v>60000</v>
      </c>
      <c r="E251" s="4">
        <v>37514.1</v>
      </c>
      <c r="F251" s="4">
        <f t="shared" si="12"/>
        <v>-32485.9</v>
      </c>
      <c r="G251" s="4">
        <f t="shared" si="13"/>
        <v>53.59157142857143</v>
      </c>
      <c r="H251" s="4">
        <f t="shared" si="14"/>
        <v>-22485.9</v>
      </c>
      <c r="I251" s="4">
        <f t="shared" si="15"/>
        <v>62.5235</v>
      </c>
      <c r="J251" s="4"/>
    </row>
    <row r="252" spans="1:10" ht="135" hidden="1">
      <c r="A252" s="15" t="s">
        <v>322</v>
      </c>
      <c r="B252" s="5" t="s">
        <v>323</v>
      </c>
      <c r="C252" s="4">
        <v>70000</v>
      </c>
      <c r="D252" s="4">
        <v>60000</v>
      </c>
      <c r="E252" s="4">
        <v>37514.1</v>
      </c>
      <c r="F252" s="4">
        <f t="shared" si="12"/>
        <v>-32485.9</v>
      </c>
      <c r="G252" s="4">
        <f t="shared" si="13"/>
        <v>53.59157142857143</v>
      </c>
      <c r="H252" s="4">
        <f t="shared" si="14"/>
        <v>-22485.9</v>
      </c>
      <c r="I252" s="4">
        <f t="shared" si="15"/>
        <v>62.5235</v>
      </c>
      <c r="J252" s="4"/>
    </row>
    <row r="253" spans="1:10" ht="123.75" hidden="1">
      <c r="A253" s="17" t="s">
        <v>322</v>
      </c>
      <c r="B253" s="19" t="s">
        <v>323</v>
      </c>
      <c r="C253" s="20">
        <v>70000</v>
      </c>
      <c r="D253" s="20">
        <v>60000</v>
      </c>
      <c r="E253" s="20">
        <v>37514.1</v>
      </c>
      <c r="F253" s="4">
        <f t="shared" si="12"/>
        <v>-32485.9</v>
      </c>
      <c r="G253" s="4">
        <f t="shared" si="13"/>
        <v>53.59157142857143</v>
      </c>
      <c r="H253" s="4">
        <f t="shared" si="14"/>
        <v>-22485.9</v>
      </c>
      <c r="I253" s="4">
        <f t="shared" si="15"/>
        <v>62.5235</v>
      </c>
      <c r="J253" s="20"/>
    </row>
    <row r="254" spans="1:10" ht="90" hidden="1">
      <c r="A254" s="15" t="s">
        <v>324</v>
      </c>
      <c r="B254" s="3" t="s">
        <v>325</v>
      </c>
      <c r="C254" s="4">
        <v>192000</v>
      </c>
      <c r="D254" s="4">
        <v>192000</v>
      </c>
      <c r="E254" s="4">
        <v>157574.2</v>
      </c>
      <c r="F254" s="4">
        <f t="shared" si="12"/>
        <v>-34425.79999999999</v>
      </c>
      <c r="G254" s="4">
        <f t="shared" si="13"/>
        <v>82.06989583333333</v>
      </c>
      <c r="H254" s="4">
        <f t="shared" si="14"/>
        <v>-34425.79999999999</v>
      </c>
      <c r="I254" s="4">
        <f t="shared" si="15"/>
        <v>82.06989583333333</v>
      </c>
      <c r="J254" s="4"/>
    </row>
    <row r="255" spans="1:10" ht="78.75" hidden="1">
      <c r="A255" s="15" t="s">
        <v>326</v>
      </c>
      <c r="B255" s="3" t="s">
        <v>327</v>
      </c>
      <c r="C255" s="4">
        <v>157000</v>
      </c>
      <c r="D255" s="4">
        <v>157000</v>
      </c>
      <c r="E255" s="4">
        <v>150824.2</v>
      </c>
      <c r="F255" s="4">
        <f t="shared" si="12"/>
        <v>-6175.799999999988</v>
      </c>
      <c r="G255" s="4">
        <f t="shared" si="13"/>
        <v>96.06636942675159</v>
      </c>
      <c r="H255" s="4">
        <f t="shared" si="14"/>
        <v>-6175.799999999988</v>
      </c>
      <c r="I255" s="4">
        <f t="shared" si="15"/>
        <v>96.06636942675159</v>
      </c>
      <c r="J255" s="4"/>
    </row>
    <row r="256" spans="1:10" ht="135" hidden="1">
      <c r="A256" s="15" t="s">
        <v>328</v>
      </c>
      <c r="B256" s="5" t="s">
        <v>329</v>
      </c>
      <c r="C256" s="4">
        <v>157000</v>
      </c>
      <c r="D256" s="4">
        <v>157000</v>
      </c>
      <c r="E256" s="4">
        <v>150824.2</v>
      </c>
      <c r="F256" s="4">
        <f t="shared" si="12"/>
        <v>-6175.799999999988</v>
      </c>
      <c r="G256" s="4">
        <f t="shared" si="13"/>
        <v>96.06636942675159</v>
      </c>
      <c r="H256" s="4">
        <f t="shared" si="14"/>
        <v>-6175.799999999988</v>
      </c>
      <c r="I256" s="4">
        <f t="shared" si="15"/>
        <v>96.06636942675159</v>
      </c>
      <c r="J256" s="4"/>
    </row>
    <row r="257" spans="1:10" ht="123.75" hidden="1">
      <c r="A257" s="17" t="s">
        <v>328</v>
      </c>
      <c r="B257" s="19" t="s">
        <v>329</v>
      </c>
      <c r="C257" s="20">
        <v>157000</v>
      </c>
      <c r="D257" s="20">
        <v>157000</v>
      </c>
      <c r="E257" s="20">
        <v>150824.2</v>
      </c>
      <c r="F257" s="4">
        <f t="shared" si="12"/>
        <v>-6175.799999999988</v>
      </c>
      <c r="G257" s="4">
        <f t="shared" si="13"/>
        <v>96.06636942675159</v>
      </c>
      <c r="H257" s="4">
        <f t="shared" si="14"/>
        <v>-6175.799999999988</v>
      </c>
      <c r="I257" s="4">
        <f t="shared" si="15"/>
        <v>96.06636942675159</v>
      </c>
      <c r="J257" s="20"/>
    </row>
    <row r="258" spans="1:10" ht="67.5" hidden="1">
      <c r="A258" s="15" t="s">
        <v>330</v>
      </c>
      <c r="B258" s="3" t="s">
        <v>331</v>
      </c>
      <c r="C258" s="4">
        <v>35000</v>
      </c>
      <c r="D258" s="4">
        <v>35000</v>
      </c>
      <c r="E258" s="4">
        <v>6750</v>
      </c>
      <c r="F258" s="4">
        <f t="shared" si="12"/>
        <v>-28250</v>
      </c>
      <c r="G258" s="4">
        <f t="shared" si="13"/>
        <v>19.28571428571429</v>
      </c>
      <c r="H258" s="4">
        <f t="shared" si="14"/>
        <v>-28250</v>
      </c>
      <c r="I258" s="4">
        <f t="shared" si="15"/>
        <v>19.28571428571429</v>
      </c>
      <c r="J258" s="4"/>
    </row>
    <row r="259" spans="1:10" ht="123.75" hidden="1">
      <c r="A259" s="15" t="s">
        <v>332</v>
      </c>
      <c r="B259" s="5" t="s">
        <v>333</v>
      </c>
      <c r="C259" s="4">
        <v>35000</v>
      </c>
      <c r="D259" s="4">
        <v>35000</v>
      </c>
      <c r="E259" s="4">
        <v>6750</v>
      </c>
      <c r="F259" s="4">
        <f t="shared" si="12"/>
        <v>-28250</v>
      </c>
      <c r="G259" s="4">
        <f t="shared" si="13"/>
        <v>19.28571428571429</v>
      </c>
      <c r="H259" s="4">
        <f t="shared" si="14"/>
        <v>-28250</v>
      </c>
      <c r="I259" s="4">
        <f t="shared" si="15"/>
        <v>19.28571428571429</v>
      </c>
      <c r="J259" s="4"/>
    </row>
    <row r="260" spans="1:10" ht="112.5" hidden="1">
      <c r="A260" s="17" t="s">
        <v>332</v>
      </c>
      <c r="B260" s="19" t="s">
        <v>333</v>
      </c>
      <c r="C260" s="20">
        <v>35000</v>
      </c>
      <c r="D260" s="20">
        <v>35000</v>
      </c>
      <c r="E260" s="20">
        <v>6750</v>
      </c>
      <c r="F260" s="4">
        <f t="shared" si="12"/>
        <v>-28250</v>
      </c>
      <c r="G260" s="4">
        <f t="shared" si="13"/>
        <v>19.28571428571429</v>
      </c>
      <c r="H260" s="4">
        <f t="shared" si="14"/>
        <v>-28250</v>
      </c>
      <c r="I260" s="4">
        <f t="shared" si="15"/>
        <v>19.28571428571429</v>
      </c>
      <c r="J260" s="20"/>
    </row>
    <row r="261" spans="1:10" ht="56.25" hidden="1">
      <c r="A261" s="15" t="s">
        <v>334</v>
      </c>
      <c r="B261" s="3" t="s">
        <v>335</v>
      </c>
      <c r="C261" s="4">
        <v>200000</v>
      </c>
      <c r="D261" s="4">
        <v>9930300</v>
      </c>
      <c r="E261" s="4">
        <v>9944868.2</v>
      </c>
      <c r="F261" s="4">
        <f t="shared" si="12"/>
        <v>9744868.2</v>
      </c>
      <c r="G261" s="4">
        <f t="shared" si="13"/>
        <v>4972.4340999999995</v>
      </c>
      <c r="H261" s="4">
        <f t="shared" si="14"/>
        <v>14568.199999999255</v>
      </c>
      <c r="I261" s="4">
        <f t="shared" si="15"/>
        <v>100.14670453057812</v>
      </c>
      <c r="J261" s="4"/>
    </row>
    <row r="262" spans="1:10" ht="67.5" hidden="1">
      <c r="A262" s="15" t="s">
        <v>336</v>
      </c>
      <c r="B262" s="3" t="s">
        <v>337</v>
      </c>
      <c r="C262" s="4">
        <v>200000</v>
      </c>
      <c r="D262" s="4">
        <v>9930300</v>
      </c>
      <c r="E262" s="4">
        <v>9944868.2</v>
      </c>
      <c r="F262" s="4">
        <f aca="true" t="shared" si="16" ref="F262:F325">E262-C262</f>
        <v>9744868.2</v>
      </c>
      <c r="G262" s="4">
        <f aca="true" t="shared" si="17" ref="G262:G323">E262/C262*100</f>
        <v>4972.4340999999995</v>
      </c>
      <c r="H262" s="4">
        <f aca="true" t="shared" si="18" ref="H262:H325">E262-D262</f>
        <v>14568.199999999255</v>
      </c>
      <c r="I262" s="4">
        <f aca="true" t="shared" si="19" ref="I262:I325">E262/D262*100</f>
        <v>100.14670453057812</v>
      </c>
      <c r="J262" s="4"/>
    </row>
    <row r="263" spans="1:10" ht="67.5" hidden="1">
      <c r="A263" s="17" t="s">
        <v>336</v>
      </c>
      <c r="B263" s="21" t="s">
        <v>337</v>
      </c>
      <c r="C263" s="20">
        <v>200000</v>
      </c>
      <c r="D263" s="20">
        <v>9930300</v>
      </c>
      <c r="E263" s="20">
        <v>9944868.2</v>
      </c>
      <c r="F263" s="4">
        <f t="shared" si="16"/>
        <v>9744868.2</v>
      </c>
      <c r="G263" s="4">
        <f t="shared" si="17"/>
        <v>4972.4340999999995</v>
      </c>
      <c r="H263" s="4">
        <f t="shared" si="18"/>
        <v>14568.199999999255</v>
      </c>
      <c r="I263" s="4">
        <f t="shared" si="19"/>
        <v>100.14670453057812</v>
      </c>
      <c r="J263" s="20"/>
    </row>
    <row r="264" spans="1:10" ht="22.5" hidden="1">
      <c r="A264" s="15" t="s">
        <v>338</v>
      </c>
      <c r="B264" s="3" t="s">
        <v>339</v>
      </c>
      <c r="C264" s="4">
        <v>32300</v>
      </c>
      <c r="D264" s="4">
        <v>32300</v>
      </c>
      <c r="E264" s="4">
        <v>51406.31</v>
      </c>
      <c r="F264" s="4">
        <f t="shared" si="16"/>
        <v>19106.309999999998</v>
      </c>
      <c r="G264" s="4">
        <f t="shared" si="17"/>
        <v>159.15266253869967</v>
      </c>
      <c r="H264" s="4">
        <f t="shared" si="18"/>
        <v>19106.309999999998</v>
      </c>
      <c r="I264" s="4">
        <f t="shared" si="19"/>
        <v>159.15266253869967</v>
      </c>
      <c r="J264" s="4"/>
    </row>
    <row r="265" spans="1:10" ht="56.25" hidden="1">
      <c r="A265" s="15" t="s">
        <v>340</v>
      </c>
      <c r="B265" s="3" t="s">
        <v>341</v>
      </c>
      <c r="C265" s="4">
        <v>32300</v>
      </c>
      <c r="D265" s="4">
        <v>32300</v>
      </c>
      <c r="E265" s="4">
        <v>51406.31</v>
      </c>
      <c r="F265" s="4">
        <f t="shared" si="16"/>
        <v>19106.309999999998</v>
      </c>
      <c r="G265" s="4">
        <f t="shared" si="17"/>
        <v>159.15266253869967</v>
      </c>
      <c r="H265" s="4">
        <f t="shared" si="18"/>
        <v>19106.309999999998</v>
      </c>
      <c r="I265" s="4">
        <f t="shared" si="19"/>
        <v>159.15266253869967</v>
      </c>
      <c r="J265" s="4"/>
    </row>
    <row r="266" spans="1:10" ht="78.75" hidden="1">
      <c r="A266" s="15" t="s">
        <v>342</v>
      </c>
      <c r="B266" s="3" t="s">
        <v>343</v>
      </c>
      <c r="C266" s="4">
        <v>20300</v>
      </c>
      <c r="D266" s="4">
        <v>20300</v>
      </c>
      <c r="E266" s="4"/>
      <c r="F266" s="4">
        <f t="shared" si="16"/>
        <v>-20300</v>
      </c>
      <c r="G266" s="4">
        <f t="shared" si="17"/>
        <v>0</v>
      </c>
      <c r="H266" s="4">
        <f t="shared" si="18"/>
        <v>-20300</v>
      </c>
      <c r="I266" s="4">
        <f t="shared" si="19"/>
        <v>0</v>
      </c>
      <c r="J266" s="4"/>
    </row>
    <row r="267" spans="1:10" ht="78.75" hidden="1">
      <c r="A267" s="17" t="s">
        <v>342</v>
      </c>
      <c r="B267" s="21" t="s">
        <v>343</v>
      </c>
      <c r="C267" s="20">
        <v>20300</v>
      </c>
      <c r="D267" s="20">
        <v>20300</v>
      </c>
      <c r="E267" s="20"/>
      <c r="F267" s="4">
        <f t="shared" si="16"/>
        <v>-20300</v>
      </c>
      <c r="G267" s="4">
        <f t="shared" si="17"/>
        <v>0</v>
      </c>
      <c r="H267" s="4">
        <f t="shared" si="18"/>
        <v>-20300</v>
      </c>
      <c r="I267" s="4">
        <f t="shared" si="19"/>
        <v>0</v>
      </c>
      <c r="J267" s="20"/>
    </row>
    <row r="268" spans="1:10" ht="67.5" hidden="1">
      <c r="A268" s="15" t="s">
        <v>344</v>
      </c>
      <c r="B268" s="3" t="s">
        <v>345</v>
      </c>
      <c r="C268" s="4">
        <v>12000</v>
      </c>
      <c r="D268" s="4">
        <v>12000</v>
      </c>
      <c r="E268" s="4">
        <v>51406.31</v>
      </c>
      <c r="F268" s="4">
        <f t="shared" si="16"/>
        <v>39406.31</v>
      </c>
      <c r="G268" s="4">
        <f t="shared" si="17"/>
        <v>428.3859166666667</v>
      </c>
      <c r="H268" s="4">
        <f t="shared" si="18"/>
        <v>39406.31</v>
      </c>
      <c r="I268" s="4">
        <f t="shared" si="19"/>
        <v>428.3859166666667</v>
      </c>
      <c r="J268" s="4"/>
    </row>
    <row r="269" spans="1:10" ht="67.5" hidden="1">
      <c r="A269" s="17" t="s">
        <v>344</v>
      </c>
      <c r="B269" s="21" t="s">
        <v>345</v>
      </c>
      <c r="C269" s="20">
        <v>12000</v>
      </c>
      <c r="D269" s="20">
        <v>12000</v>
      </c>
      <c r="E269" s="20">
        <v>51406.31</v>
      </c>
      <c r="F269" s="4">
        <f t="shared" si="16"/>
        <v>39406.31</v>
      </c>
      <c r="G269" s="4">
        <f t="shared" si="17"/>
        <v>428.3859166666667</v>
      </c>
      <c r="H269" s="4">
        <f t="shared" si="18"/>
        <v>39406.31</v>
      </c>
      <c r="I269" s="4">
        <f t="shared" si="19"/>
        <v>428.3859166666667</v>
      </c>
      <c r="J269" s="20"/>
    </row>
    <row r="270" spans="1:10" ht="157.5" hidden="1">
      <c r="A270" s="15" t="s">
        <v>346</v>
      </c>
      <c r="B270" s="5" t="s">
        <v>347</v>
      </c>
      <c r="C270" s="4">
        <v>374000</v>
      </c>
      <c r="D270" s="4">
        <v>456000</v>
      </c>
      <c r="E270" s="4">
        <v>287500</v>
      </c>
      <c r="F270" s="4">
        <f t="shared" si="16"/>
        <v>-86500</v>
      </c>
      <c r="G270" s="4">
        <f t="shared" si="17"/>
        <v>76.8716577540107</v>
      </c>
      <c r="H270" s="4">
        <f t="shared" si="18"/>
        <v>-168500</v>
      </c>
      <c r="I270" s="4">
        <f t="shared" si="19"/>
        <v>63.04824561403509</v>
      </c>
      <c r="J270" s="4"/>
    </row>
    <row r="271" spans="1:10" ht="56.25" hidden="1">
      <c r="A271" s="15" t="s">
        <v>348</v>
      </c>
      <c r="B271" s="3" t="s">
        <v>349</v>
      </c>
      <c r="C271" s="4"/>
      <c r="D271" s="4"/>
      <c r="E271" s="4">
        <v>6000</v>
      </c>
      <c r="F271" s="4">
        <f t="shared" si="16"/>
        <v>6000</v>
      </c>
      <c r="G271" s="4" t="e">
        <f t="shared" si="17"/>
        <v>#DIV/0!</v>
      </c>
      <c r="H271" s="4">
        <f t="shared" si="18"/>
        <v>6000</v>
      </c>
      <c r="I271" s="4" t="e">
        <f t="shared" si="19"/>
        <v>#DIV/0!</v>
      </c>
      <c r="J271" s="4"/>
    </row>
    <row r="272" spans="1:10" ht="45" hidden="1">
      <c r="A272" s="17" t="s">
        <v>348</v>
      </c>
      <c r="B272" s="21" t="s">
        <v>349</v>
      </c>
      <c r="C272" s="20"/>
      <c r="D272" s="20"/>
      <c r="E272" s="20">
        <v>6000</v>
      </c>
      <c r="F272" s="4">
        <f t="shared" si="16"/>
        <v>6000</v>
      </c>
      <c r="G272" s="4" t="e">
        <f t="shared" si="17"/>
        <v>#DIV/0!</v>
      </c>
      <c r="H272" s="4">
        <f t="shared" si="18"/>
        <v>6000</v>
      </c>
      <c r="I272" s="4" t="e">
        <f t="shared" si="19"/>
        <v>#DIV/0!</v>
      </c>
      <c r="J272" s="20"/>
    </row>
    <row r="273" spans="1:10" ht="45" hidden="1">
      <c r="A273" s="15" t="s">
        <v>350</v>
      </c>
      <c r="B273" s="3" t="s">
        <v>351</v>
      </c>
      <c r="C273" s="4">
        <v>4000</v>
      </c>
      <c r="D273" s="4">
        <v>4000</v>
      </c>
      <c r="E273" s="4">
        <v>35000</v>
      </c>
      <c r="F273" s="4">
        <f t="shared" si="16"/>
        <v>31000</v>
      </c>
      <c r="G273" s="4">
        <f t="shared" si="17"/>
        <v>875</v>
      </c>
      <c r="H273" s="4">
        <f t="shared" si="18"/>
        <v>31000</v>
      </c>
      <c r="I273" s="4">
        <f t="shared" si="19"/>
        <v>875</v>
      </c>
      <c r="J273" s="4"/>
    </row>
    <row r="274" spans="1:10" ht="101.25" hidden="1">
      <c r="A274" s="15" t="s">
        <v>352</v>
      </c>
      <c r="B274" s="3" t="s">
        <v>353</v>
      </c>
      <c r="C274" s="4"/>
      <c r="D274" s="4"/>
      <c r="E274" s="4">
        <v>33000</v>
      </c>
      <c r="F274" s="4">
        <f t="shared" si="16"/>
        <v>33000</v>
      </c>
      <c r="G274" s="4" t="e">
        <f t="shared" si="17"/>
        <v>#DIV/0!</v>
      </c>
      <c r="H274" s="4">
        <f t="shared" si="18"/>
        <v>33000</v>
      </c>
      <c r="I274" s="4" t="e">
        <f t="shared" si="19"/>
        <v>#DIV/0!</v>
      </c>
      <c r="J274" s="4"/>
    </row>
    <row r="275" spans="1:10" ht="101.25" hidden="1">
      <c r="A275" s="17" t="s">
        <v>352</v>
      </c>
      <c r="B275" s="21" t="s">
        <v>353</v>
      </c>
      <c r="C275" s="20"/>
      <c r="D275" s="20"/>
      <c r="E275" s="20">
        <v>33000</v>
      </c>
      <c r="F275" s="4">
        <f t="shared" si="16"/>
        <v>33000</v>
      </c>
      <c r="G275" s="4" t="e">
        <f t="shared" si="17"/>
        <v>#DIV/0!</v>
      </c>
      <c r="H275" s="4">
        <f t="shared" si="18"/>
        <v>33000</v>
      </c>
      <c r="I275" s="4" t="e">
        <f t="shared" si="19"/>
        <v>#DIV/0!</v>
      </c>
      <c r="J275" s="20"/>
    </row>
    <row r="276" spans="1:10" ht="45" hidden="1">
      <c r="A276" s="17" t="s">
        <v>350</v>
      </c>
      <c r="B276" s="21" t="s">
        <v>351</v>
      </c>
      <c r="C276" s="20">
        <v>4000</v>
      </c>
      <c r="D276" s="20">
        <v>4000</v>
      </c>
      <c r="E276" s="20">
        <v>2000</v>
      </c>
      <c r="F276" s="4">
        <f t="shared" si="16"/>
        <v>-2000</v>
      </c>
      <c r="G276" s="4">
        <f t="shared" si="17"/>
        <v>50</v>
      </c>
      <c r="H276" s="4">
        <f t="shared" si="18"/>
        <v>-2000</v>
      </c>
      <c r="I276" s="4">
        <f t="shared" si="19"/>
        <v>50</v>
      </c>
      <c r="J276" s="20"/>
    </row>
    <row r="277" spans="1:10" ht="45" hidden="1">
      <c r="A277" s="15" t="s">
        <v>354</v>
      </c>
      <c r="B277" s="3" t="s">
        <v>355</v>
      </c>
      <c r="C277" s="4">
        <v>120000</v>
      </c>
      <c r="D277" s="4">
        <v>202000</v>
      </c>
      <c r="E277" s="4">
        <v>232000</v>
      </c>
      <c r="F277" s="4">
        <f t="shared" si="16"/>
        <v>112000</v>
      </c>
      <c r="G277" s="4">
        <f t="shared" si="17"/>
        <v>193.33333333333334</v>
      </c>
      <c r="H277" s="4">
        <f t="shared" si="18"/>
        <v>30000</v>
      </c>
      <c r="I277" s="4">
        <f t="shared" si="19"/>
        <v>114.85148514851484</v>
      </c>
      <c r="J277" s="4"/>
    </row>
    <row r="278" spans="1:10" ht="101.25" hidden="1">
      <c r="A278" s="15" t="s">
        <v>356</v>
      </c>
      <c r="B278" s="3" t="s">
        <v>357</v>
      </c>
      <c r="C278" s="4">
        <v>20000</v>
      </c>
      <c r="D278" s="4">
        <v>20000</v>
      </c>
      <c r="E278" s="4">
        <v>23000</v>
      </c>
      <c r="F278" s="4">
        <f t="shared" si="16"/>
        <v>3000</v>
      </c>
      <c r="G278" s="4">
        <f t="shared" si="17"/>
        <v>114.99999999999999</v>
      </c>
      <c r="H278" s="4">
        <f t="shared" si="18"/>
        <v>3000</v>
      </c>
      <c r="I278" s="4">
        <f t="shared" si="19"/>
        <v>114.99999999999999</v>
      </c>
      <c r="J278" s="4"/>
    </row>
    <row r="279" spans="1:10" ht="90" hidden="1">
      <c r="A279" s="17" t="s">
        <v>356</v>
      </c>
      <c r="B279" s="21" t="s">
        <v>357</v>
      </c>
      <c r="C279" s="20">
        <v>20000</v>
      </c>
      <c r="D279" s="20">
        <v>20000</v>
      </c>
      <c r="E279" s="20">
        <v>23000</v>
      </c>
      <c r="F279" s="4">
        <f t="shared" si="16"/>
        <v>3000</v>
      </c>
      <c r="G279" s="4">
        <f t="shared" si="17"/>
        <v>114.99999999999999</v>
      </c>
      <c r="H279" s="4">
        <f t="shared" si="18"/>
        <v>3000</v>
      </c>
      <c r="I279" s="4">
        <f t="shared" si="19"/>
        <v>114.99999999999999</v>
      </c>
      <c r="J279" s="20"/>
    </row>
    <row r="280" spans="1:10" ht="33.75" hidden="1">
      <c r="A280" s="17" t="s">
        <v>354</v>
      </c>
      <c r="B280" s="21" t="s">
        <v>355</v>
      </c>
      <c r="C280" s="20">
        <v>100000</v>
      </c>
      <c r="D280" s="20">
        <v>182000</v>
      </c>
      <c r="E280" s="20">
        <v>209000</v>
      </c>
      <c r="F280" s="4">
        <f t="shared" si="16"/>
        <v>109000</v>
      </c>
      <c r="G280" s="4">
        <f t="shared" si="17"/>
        <v>209</v>
      </c>
      <c r="H280" s="4">
        <f t="shared" si="18"/>
        <v>27000</v>
      </c>
      <c r="I280" s="4">
        <f t="shared" si="19"/>
        <v>114.83516483516483</v>
      </c>
      <c r="J280" s="20"/>
    </row>
    <row r="281" spans="1:10" ht="33.75" hidden="1">
      <c r="A281" s="15" t="s">
        <v>358</v>
      </c>
      <c r="B281" s="3" t="s">
        <v>359</v>
      </c>
      <c r="C281" s="4">
        <v>250000</v>
      </c>
      <c r="D281" s="4">
        <v>250000</v>
      </c>
      <c r="E281" s="4">
        <v>4500</v>
      </c>
      <c r="F281" s="4">
        <f t="shared" si="16"/>
        <v>-245500</v>
      </c>
      <c r="G281" s="4">
        <f t="shared" si="17"/>
        <v>1.7999999999999998</v>
      </c>
      <c r="H281" s="4">
        <f t="shared" si="18"/>
        <v>-245500</v>
      </c>
      <c r="I281" s="4">
        <f t="shared" si="19"/>
        <v>1.7999999999999998</v>
      </c>
      <c r="J281" s="4"/>
    </row>
    <row r="282" spans="1:10" ht="90" hidden="1">
      <c r="A282" s="15" t="s">
        <v>360</v>
      </c>
      <c r="B282" s="3" t="s">
        <v>361</v>
      </c>
      <c r="C282" s="4">
        <v>250000</v>
      </c>
      <c r="D282" s="4">
        <v>250000</v>
      </c>
      <c r="E282" s="4">
        <v>4500</v>
      </c>
      <c r="F282" s="4">
        <f t="shared" si="16"/>
        <v>-245500</v>
      </c>
      <c r="G282" s="4">
        <f t="shared" si="17"/>
        <v>1.7999999999999998</v>
      </c>
      <c r="H282" s="4">
        <f t="shared" si="18"/>
        <v>-245500</v>
      </c>
      <c r="I282" s="4">
        <f t="shared" si="19"/>
        <v>1.7999999999999998</v>
      </c>
      <c r="J282" s="4"/>
    </row>
    <row r="283" spans="1:10" ht="78.75" hidden="1">
      <c r="A283" s="17" t="s">
        <v>360</v>
      </c>
      <c r="B283" s="21" t="s">
        <v>361</v>
      </c>
      <c r="C283" s="20">
        <v>250000</v>
      </c>
      <c r="D283" s="20">
        <v>250000</v>
      </c>
      <c r="E283" s="20">
        <v>4500</v>
      </c>
      <c r="F283" s="4">
        <f t="shared" si="16"/>
        <v>-245500</v>
      </c>
      <c r="G283" s="4">
        <f t="shared" si="17"/>
        <v>1.7999999999999998</v>
      </c>
      <c r="H283" s="4">
        <f t="shared" si="18"/>
        <v>-245500</v>
      </c>
      <c r="I283" s="4">
        <f t="shared" si="19"/>
        <v>1.7999999999999998</v>
      </c>
      <c r="J283" s="20"/>
    </row>
    <row r="284" spans="1:10" ht="33.75" hidden="1">
      <c r="A284" s="15" t="s">
        <v>362</v>
      </c>
      <c r="B284" s="3" t="s">
        <v>363</v>
      </c>
      <c r="C284" s="4"/>
      <c r="D284" s="4"/>
      <c r="E284" s="4">
        <v>10000</v>
      </c>
      <c r="F284" s="4">
        <f t="shared" si="16"/>
        <v>10000</v>
      </c>
      <c r="G284" s="4" t="e">
        <f t="shared" si="17"/>
        <v>#DIV/0!</v>
      </c>
      <c r="H284" s="4">
        <f t="shared" si="18"/>
        <v>10000</v>
      </c>
      <c r="I284" s="4" t="e">
        <f t="shared" si="19"/>
        <v>#DIV/0!</v>
      </c>
      <c r="J284" s="4"/>
    </row>
    <row r="285" spans="1:10" ht="56.25" hidden="1">
      <c r="A285" s="15" t="s">
        <v>364</v>
      </c>
      <c r="B285" s="3" t="s">
        <v>365</v>
      </c>
      <c r="C285" s="4"/>
      <c r="D285" s="4"/>
      <c r="E285" s="4">
        <v>10000</v>
      </c>
      <c r="F285" s="4">
        <f t="shared" si="16"/>
        <v>10000</v>
      </c>
      <c r="G285" s="4" t="e">
        <f t="shared" si="17"/>
        <v>#DIV/0!</v>
      </c>
      <c r="H285" s="4">
        <f t="shared" si="18"/>
        <v>10000</v>
      </c>
      <c r="I285" s="4" t="e">
        <f t="shared" si="19"/>
        <v>#DIV/0!</v>
      </c>
      <c r="J285" s="4"/>
    </row>
    <row r="286" spans="1:10" ht="112.5" hidden="1">
      <c r="A286" s="15" t="s">
        <v>366</v>
      </c>
      <c r="B286" s="5" t="s">
        <v>367</v>
      </c>
      <c r="C286" s="4"/>
      <c r="D286" s="4"/>
      <c r="E286" s="4">
        <v>10000</v>
      </c>
      <c r="F286" s="4">
        <f t="shared" si="16"/>
        <v>10000</v>
      </c>
      <c r="G286" s="4" t="e">
        <f t="shared" si="17"/>
        <v>#DIV/0!</v>
      </c>
      <c r="H286" s="4">
        <f t="shared" si="18"/>
        <v>10000</v>
      </c>
      <c r="I286" s="4" t="e">
        <f t="shared" si="19"/>
        <v>#DIV/0!</v>
      </c>
      <c r="J286" s="4"/>
    </row>
    <row r="287" spans="1:10" ht="101.25" hidden="1">
      <c r="A287" s="17" t="s">
        <v>366</v>
      </c>
      <c r="B287" s="19" t="s">
        <v>367</v>
      </c>
      <c r="C287" s="20"/>
      <c r="D287" s="20"/>
      <c r="E287" s="20">
        <v>10000</v>
      </c>
      <c r="F287" s="4">
        <f t="shared" si="16"/>
        <v>10000</v>
      </c>
      <c r="G287" s="4" t="e">
        <f t="shared" si="17"/>
        <v>#DIV/0!</v>
      </c>
      <c r="H287" s="4">
        <f t="shared" si="18"/>
        <v>10000</v>
      </c>
      <c r="I287" s="4" t="e">
        <f t="shared" si="19"/>
        <v>#DIV/0!</v>
      </c>
      <c r="J287" s="20"/>
    </row>
    <row r="288" spans="1:10" ht="78.75" hidden="1">
      <c r="A288" s="15" t="s">
        <v>368</v>
      </c>
      <c r="B288" s="3" t="s">
        <v>369</v>
      </c>
      <c r="C288" s="4">
        <v>1066500</v>
      </c>
      <c r="D288" s="4">
        <v>1066500</v>
      </c>
      <c r="E288" s="4">
        <v>1018914.11</v>
      </c>
      <c r="F288" s="4">
        <f t="shared" si="16"/>
        <v>-47585.890000000014</v>
      </c>
      <c r="G288" s="4">
        <f t="shared" si="17"/>
        <v>95.53812564463198</v>
      </c>
      <c r="H288" s="4">
        <f t="shared" si="18"/>
        <v>-47585.890000000014</v>
      </c>
      <c r="I288" s="4">
        <f t="shared" si="19"/>
        <v>95.53812564463198</v>
      </c>
      <c r="J288" s="4"/>
    </row>
    <row r="289" spans="1:10" ht="135" hidden="1">
      <c r="A289" s="15" t="s">
        <v>370</v>
      </c>
      <c r="B289" s="5" t="s">
        <v>371</v>
      </c>
      <c r="C289" s="4">
        <v>1066500</v>
      </c>
      <c r="D289" s="4">
        <v>1066500</v>
      </c>
      <c r="E289" s="4">
        <v>1018914.11</v>
      </c>
      <c r="F289" s="4">
        <f t="shared" si="16"/>
        <v>-47585.890000000014</v>
      </c>
      <c r="G289" s="4">
        <f t="shared" si="17"/>
        <v>95.53812564463198</v>
      </c>
      <c r="H289" s="4">
        <f t="shared" si="18"/>
        <v>-47585.890000000014</v>
      </c>
      <c r="I289" s="4">
        <f t="shared" si="19"/>
        <v>95.53812564463198</v>
      </c>
      <c r="J289" s="4"/>
    </row>
    <row r="290" spans="1:10" ht="123.75" hidden="1">
      <c r="A290" s="17" t="s">
        <v>370</v>
      </c>
      <c r="B290" s="19" t="s">
        <v>371</v>
      </c>
      <c r="C290" s="20">
        <v>1066500</v>
      </c>
      <c r="D290" s="20">
        <v>1066500</v>
      </c>
      <c r="E290" s="20">
        <v>1018914.11</v>
      </c>
      <c r="F290" s="4">
        <f t="shared" si="16"/>
        <v>-47585.890000000014</v>
      </c>
      <c r="G290" s="4">
        <f t="shared" si="17"/>
        <v>95.53812564463198</v>
      </c>
      <c r="H290" s="4">
        <f t="shared" si="18"/>
        <v>-47585.890000000014</v>
      </c>
      <c r="I290" s="4">
        <f t="shared" si="19"/>
        <v>95.53812564463198</v>
      </c>
      <c r="J290" s="20"/>
    </row>
    <row r="291" spans="1:10" ht="33.75" hidden="1">
      <c r="A291" s="15" t="s">
        <v>372</v>
      </c>
      <c r="B291" s="3" t="s">
        <v>373</v>
      </c>
      <c r="C291" s="4">
        <v>1200000</v>
      </c>
      <c r="D291" s="4">
        <v>1200000</v>
      </c>
      <c r="E291" s="4">
        <v>724268.63</v>
      </c>
      <c r="F291" s="4">
        <f t="shared" si="16"/>
        <v>-475731.37</v>
      </c>
      <c r="G291" s="4">
        <f t="shared" si="17"/>
        <v>60.35571916666667</v>
      </c>
      <c r="H291" s="4">
        <f t="shared" si="18"/>
        <v>-475731.37</v>
      </c>
      <c r="I291" s="4">
        <f t="shared" si="19"/>
        <v>60.35571916666667</v>
      </c>
      <c r="J291" s="4"/>
    </row>
    <row r="292" spans="1:10" ht="33.75" hidden="1">
      <c r="A292" s="15" t="s">
        <v>374</v>
      </c>
      <c r="B292" s="3" t="s">
        <v>375</v>
      </c>
      <c r="C292" s="4">
        <v>1200000</v>
      </c>
      <c r="D292" s="4">
        <v>1200000</v>
      </c>
      <c r="E292" s="4">
        <v>724268.63</v>
      </c>
      <c r="F292" s="4">
        <f t="shared" si="16"/>
        <v>-475731.37</v>
      </c>
      <c r="G292" s="4">
        <f t="shared" si="17"/>
        <v>60.35571916666667</v>
      </c>
      <c r="H292" s="4">
        <f t="shared" si="18"/>
        <v>-475731.37</v>
      </c>
      <c r="I292" s="4">
        <f t="shared" si="19"/>
        <v>60.35571916666667</v>
      </c>
      <c r="J292" s="4"/>
    </row>
    <row r="293" spans="1:10" ht="90" hidden="1">
      <c r="A293" s="15" t="s">
        <v>376</v>
      </c>
      <c r="B293" s="3" t="s">
        <v>377</v>
      </c>
      <c r="C293" s="4">
        <v>1200000</v>
      </c>
      <c r="D293" s="4">
        <v>1200000</v>
      </c>
      <c r="E293" s="4">
        <v>724268.63</v>
      </c>
      <c r="F293" s="4">
        <f t="shared" si="16"/>
        <v>-475731.37</v>
      </c>
      <c r="G293" s="4">
        <f t="shared" si="17"/>
        <v>60.35571916666667</v>
      </c>
      <c r="H293" s="4">
        <f t="shared" si="18"/>
        <v>-475731.37</v>
      </c>
      <c r="I293" s="4">
        <f t="shared" si="19"/>
        <v>60.35571916666667</v>
      </c>
      <c r="J293" s="4"/>
    </row>
    <row r="294" spans="1:10" ht="78.75" hidden="1">
      <c r="A294" s="17" t="s">
        <v>376</v>
      </c>
      <c r="B294" s="21" t="s">
        <v>377</v>
      </c>
      <c r="C294" s="20">
        <v>1200000</v>
      </c>
      <c r="D294" s="20">
        <v>1200000</v>
      </c>
      <c r="E294" s="20">
        <v>724268.63</v>
      </c>
      <c r="F294" s="4">
        <f t="shared" si="16"/>
        <v>-475731.37</v>
      </c>
      <c r="G294" s="4">
        <f t="shared" si="17"/>
        <v>60.35571916666667</v>
      </c>
      <c r="H294" s="4">
        <f t="shared" si="18"/>
        <v>-475731.37</v>
      </c>
      <c r="I294" s="4">
        <f t="shared" si="19"/>
        <v>60.35571916666667</v>
      </c>
      <c r="J294" s="20"/>
    </row>
    <row r="295" spans="1:10" ht="56.25" hidden="1">
      <c r="A295" s="15" t="s">
        <v>378</v>
      </c>
      <c r="B295" s="3" t="s">
        <v>379</v>
      </c>
      <c r="C295" s="4">
        <v>30000</v>
      </c>
      <c r="D295" s="4">
        <v>30000</v>
      </c>
      <c r="E295" s="4">
        <v>8128.13</v>
      </c>
      <c r="F295" s="4">
        <f t="shared" si="16"/>
        <v>-21871.87</v>
      </c>
      <c r="G295" s="4">
        <f t="shared" si="17"/>
        <v>27.093766666666667</v>
      </c>
      <c r="H295" s="4">
        <f t="shared" si="18"/>
        <v>-21871.87</v>
      </c>
      <c r="I295" s="4">
        <f t="shared" si="19"/>
        <v>27.093766666666667</v>
      </c>
      <c r="J295" s="4"/>
    </row>
    <row r="296" spans="1:10" ht="78.75" hidden="1">
      <c r="A296" s="15" t="s">
        <v>380</v>
      </c>
      <c r="B296" s="3" t="s">
        <v>381</v>
      </c>
      <c r="C296" s="4">
        <v>30000</v>
      </c>
      <c r="D296" s="4">
        <v>30000</v>
      </c>
      <c r="E296" s="4">
        <v>8128.13</v>
      </c>
      <c r="F296" s="4">
        <f t="shared" si="16"/>
        <v>-21871.87</v>
      </c>
      <c r="G296" s="4">
        <f t="shared" si="17"/>
        <v>27.093766666666667</v>
      </c>
      <c r="H296" s="4">
        <f t="shared" si="18"/>
        <v>-21871.87</v>
      </c>
      <c r="I296" s="4">
        <f t="shared" si="19"/>
        <v>27.093766666666667</v>
      </c>
      <c r="J296" s="4"/>
    </row>
    <row r="297" spans="1:10" ht="67.5" hidden="1">
      <c r="A297" s="17" t="s">
        <v>380</v>
      </c>
      <c r="B297" s="21" t="s">
        <v>381</v>
      </c>
      <c r="C297" s="20">
        <v>30000</v>
      </c>
      <c r="D297" s="20">
        <v>30000</v>
      </c>
      <c r="E297" s="20">
        <v>8128.13</v>
      </c>
      <c r="F297" s="4">
        <f t="shared" si="16"/>
        <v>-21871.87</v>
      </c>
      <c r="G297" s="4">
        <f t="shared" si="17"/>
        <v>27.093766666666667</v>
      </c>
      <c r="H297" s="4">
        <f t="shared" si="18"/>
        <v>-21871.87</v>
      </c>
      <c r="I297" s="4">
        <f t="shared" si="19"/>
        <v>27.093766666666667</v>
      </c>
      <c r="J297" s="20"/>
    </row>
    <row r="298" spans="1:10" ht="78.75" hidden="1">
      <c r="A298" s="15" t="s">
        <v>382</v>
      </c>
      <c r="B298" s="3" t="s">
        <v>383</v>
      </c>
      <c r="C298" s="4">
        <v>2302000</v>
      </c>
      <c r="D298" s="4">
        <v>2302000</v>
      </c>
      <c r="E298" s="4">
        <v>515700.59</v>
      </c>
      <c r="F298" s="4">
        <f t="shared" si="16"/>
        <v>-1786299.41</v>
      </c>
      <c r="G298" s="4">
        <f t="shared" si="17"/>
        <v>22.402284535186794</v>
      </c>
      <c r="H298" s="4">
        <f t="shared" si="18"/>
        <v>-1786299.41</v>
      </c>
      <c r="I298" s="4">
        <f t="shared" si="19"/>
        <v>22.402284535186794</v>
      </c>
      <c r="J298" s="4"/>
    </row>
    <row r="299" spans="1:10" ht="90" hidden="1">
      <c r="A299" s="15" t="s">
        <v>384</v>
      </c>
      <c r="B299" s="3" t="s">
        <v>385</v>
      </c>
      <c r="C299" s="4">
        <v>2302000</v>
      </c>
      <c r="D299" s="4">
        <v>2302000</v>
      </c>
      <c r="E299" s="4">
        <v>515700.59</v>
      </c>
      <c r="F299" s="4">
        <f t="shared" si="16"/>
        <v>-1786299.41</v>
      </c>
      <c r="G299" s="4">
        <f t="shared" si="17"/>
        <v>22.402284535186794</v>
      </c>
      <c r="H299" s="4">
        <f t="shared" si="18"/>
        <v>-1786299.41</v>
      </c>
      <c r="I299" s="4">
        <f t="shared" si="19"/>
        <v>22.402284535186794</v>
      </c>
      <c r="J299" s="4"/>
    </row>
    <row r="300" spans="1:10" ht="146.25" hidden="1">
      <c r="A300" s="15" t="s">
        <v>386</v>
      </c>
      <c r="B300" s="5" t="s">
        <v>387</v>
      </c>
      <c r="C300" s="4">
        <v>139000</v>
      </c>
      <c r="D300" s="4">
        <v>139000</v>
      </c>
      <c r="E300" s="4">
        <v>293000</v>
      </c>
      <c r="F300" s="4">
        <f t="shared" si="16"/>
        <v>154000</v>
      </c>
      <c r="G300" s="4">
        <f t="shared" si="17"/>
        <v>210.79136690647485</v>
      </c>
      <c r="H300" s="4">
        <f t="shared" si="18"/>
        <v>154000</v>
      </c>
      <c r="I300" s="4">
        <f t="shared" si="19"/>
        <v>210.79136690647485</v>
      </c>
      <c r="J300" s="4"/>
    </row>
    <row r="301" spans="1:10" ht="135" hidden="1">
      <c r="A301" s="17" t="s">
        <v>386</v>
      </c>
      <c r="B301" s="19" t="s">
        <v>387</v>
      </c>
      <c r="C301" s="20">
        <v>139000</v>
      </c>
      <c r="D301" s="20">
        <v>139000</v>
      </c>
      <c r="E301" s="20">
        <v>293000</v>
      </c>
      <c r="F301" s="4">
        <f t="shared" si="16"/>
        <v>154000</v>
      </c>
      <c r="G301" s="4">
        <f t="shared" si="17"/>
        <v>210.79136690647485</v>
      </c>
      <c r="H301" s="4">
        <f t="shared" si="18"/>
        <v>154000</v>
      </c>
      <c r="I301" s="4">
        <f t="shared" si="19"/>
        <v>210.79136690647485</v>
      </c>
      <c r="J301" s="20"/>
    </row>
    <row r="302" spans="1:10" ht="78.75" hidden="1">
      <c r="A302" s="17" t="s">
        <v>384</v>
      </c>
      <c r="B302" s="21" t="s">
        <v>385</v>
      </c>
      <c r="C302" s="20">
        <v>2163000</v>
      </c>
      <c r="D302" s="20">
        <v>2163000</v>
      </c>
      <c r="E302" s="20">
        <v>222700.59</v>
      </c>
      <c r="F302" s="4">
        <f t="shared" si="16"/>
        <v>-1940299.41</v>
      </c>
      <c r="G302" s="4">
        <f t="shared" si="17"/>
        <v>10.295912621359223</v>
      </c>
      <c r="H302" s="4">
        <f t="shared" si="18"/>
        <v>-1940299.41</v>
      </c>
      <c r="I302" s="4">
        <f t="shared" si="19"/>
        <v>10.295912621359223</v>
      </c>
      <c r="J302" s="20"/>
    </row>
    <row r="303" spans="1:10" ht="33.75" hidden="1">
      <c r="A303" s="15" t="s">
        <v>388</v>
      </c>
      <c r="B303" s="3" t="s">
        <v>389</v>
      </c>
      <c r="C303" s="4"/>
      <c r="D303" s="4"/>
      <c r="E303" s="4">
        <v>11569.61</v>
      </c>
      <c r="F303" s="4">
        <f t="shared" si="16"/>
        <v>11569.61</v>
      </c>
      <c r="G303" s="4" t="e">
        <f t="shared" si="17"/>
        <v>#DIV/0!</v>
      </c>
      <c r="H303" s="4">
        <f t="shared" si="18"/>
        <v>11569.61</v>
      </c>
      <c r="I303" s="4" t="e">
        <f t="shared" si="19"/>
        <v>#DIV/0!</v>
      </c>
      <c r="J303" s="4"/>
    </row>
    <row r="304" spans="1:10" ht="45" hidden="1">
      <c r="A304" s="15" t="s">
        <v>390</v>
      </c>
      <c r="B304" s="3" t="s">
        <v>391</v>
      </c>
      <c r="C304" s="4"/>
      <c r="D304" s="4"/>
      <c r="E304" s="4">
        <v>11569.61</v>
      </c>
      <c r="F304" s="4">
        <f t="shared" si="16"/>
        <v>11569.61</v>
      </c>
      <c r="G304" s="4" t="e">
        <f t="shared" si="17"/>
        <v>#DIV/0!</v>
      </c>
      <c r="H304" s="4">
        <f t="shared" si="18"/>
        <v>11569.61</v>
      </c>
      <c r="I304" s="4" t="e">
        <f t="shared" si="19"/>
        <v>#DIV/0!</v>
      </c>
      <c r="J304" s="4"/>
    </row>
    <row r="305" spans="1:10" ht="45" hidden="1">
      <c r="A305" s="17" t="s">
        <v>390</v>
      </c>
      <c r="B305" s="21" t="s">
        <v>391</v>
      </c>
      <c r="C305" s="20"/>
      <c r="D305" s="20"/>
      <c r="E305" s="20">
        <v>11569.61</v>
      </c>
      <c r="F305" s="4">
        <f t="shared" si="16"/>
        <v>11569.61</v>
      </c>
      <c r="G305" s="4" t="e">
        <f t="shared" si="17"/>
        <v>#DIV/0!</v>
      </c>
      <c r="H305" s="4">
        <f t="shared" si="18"/>
        <v>11569.61</v>
      </c>
      <c r="I305" s="4" t="e">
        <f t="shared" si="19"/>
        <v>#DIV/0!</v>
      </c>
      <c r="J305" s="20"/>
    </row>
    <row r="306" spans="1:10" ht="78.75" hidden="1">
      <c r="A306" s="15" t="s">
        <v>392</v>
      </c>
      <c r="B306" s="3" t="s">
        <v>393</v>
      </c>
      <c r="C306" s="4">
        <v>1400</v>
      </c>
      <c r="D306" s="4">
        <v>1400</v>
      </c>
      <c r="E306" s="4">
        <v>5993.56</v>
      </c>
      <c r="F306" s="4">
        <f t="shared" si="16"/>
        <v>4593.56</v>
      </c>
      <c r="G306" s="4">
        <f t="shared" si="17"/>
        <v>428.1114285714286</v>
      </c>
      <c r="H306" s="4">
        <f t="shared" si="18"/>
        <v>4593.56</v>
      </c>
      <c r="I306" s="4">
        <f t="shared" si="19"/>
        <v>428.1114285714286</v>
      </c>
      <c r="J306" s="4"/>
    </row>
    <row r="307" spans="1:10" ht="101.25" hidden="1">
      <c r="A307" s="15" t="s">
        <v>394</v>
      </c>
      <c r="B307" s="3" t="s">
        <v>395</v>
      </c>
      <c r="C307" s="4">
        <v>1400</v>
      </c>
      <c r="D307" s="4">
        <v>1400</v>
      </c>
      <c r="E307" s="4">
        <v>5993.56</v>
      </c>
      <c r="F307" s="4">
        <f t="shared" si="16"/>
        <v>4593.56</v>
      </c>
      <c r="G307" s="4">
        <f t="shared" si="17"/>
        <v>428.1114285714286</v>
      </c>
      <c r="H307" s="4">
        <f t="shared" si="18"/>
        <v>4593.56</v>
      </c>
      <c r="I307" s="4">
        <f t="shared" si="19"/>
        <v>428.1114285714286</v>
      </c>
      <c r="J307" s="4"/>
    </row>
    <row r="308" spans="1:10" ht="101.25" hidden="1">
      <c r="A308" s="17" t="s">
        <v>394</v>
      </c>
      <c r="B308" s="21" t="s">
        <v>395</v>
      </c>
      <c r="C308" s="20">
        <v>1400</v>
      </c>
      <c r="D308" s="20">
        <v>1400</v>
      </c>
      <c r="E308" s="20">
        <v>5993.56</v>
      </c>
      <c r="F308" s="4">
        <f t="shared" si="16"/>
        <v>4593.56</v>
      </c>
      <c r="G308" s="4">
        <f t="shared" si="17"/>
        <v>428.1114285714286</v>
      </c>
      <c r="H308" s="4">
        <f t="shared" si="18"/>
        <v>4593.56</v>
      </c>
      <c r="I308" s="4">
        <f t="shared" si="19"/>
        <v>428.1114285714286</v>
      </c>
      <c r="J308" s="20"/>
    </row>
    <row r="309" spans="1:10" ht="45" hidden="1">
      <c r="A309" s="15" t="s">
        <v>396</v>
      </c>
      <c r="B309" s="3" t="s">
        <v>397</v>
      </c>
      <c r="C309" s="4">
        <v>100000</v>
      </c>
      <c r="D309" s="4">
        <v>100000</v>
      </c>
      <c r="E309" s="4">
        <v>200000</v>
      </c>
      <c r="F309" s="4">
        <f t="shared" si="16"/>
        <v>100000</v>
      </c>
      <c r="G309" s="4">
        <f t="shared" si="17"/>
        <v>200</v>
      </c>
      <c r="H309" s="4">
        <f t="shared" si="18"/>
        <v>100000</v>
      </c>
      <c r="I309" s="4">
        <f t="shared" si="19"/>
        <v>200</v>
      </c>
      <c r="J309" s="4"/>
    </row>
    <row r="310" spans="1:10" ht="101.25" hidden="1">
      <c r="A310" s="15" t="s">
        <v>398</v>
      </c>
      <c r="B310" s="3" t="s">
        <v>399</v>
      </c>
      <c r="C310" s="4">
        <v>100000</v>
      </c>
      <c r="D310" s="4">
        <v>100000</v>
      </c>
      <c r="E310" s="4">
        <v>200000</v>
      </c>
      <c r="F310" s="4">
        <f t="shared" si="16"/>
        <v>100000</v>
      </c>
      <c r="G310" s="4">
        <f t="shared" si="17"/>
        <v>200</v>
      </c>
      <c r="H310" s="4">
        <f t="shared" si="18"/>
        <v>100000</v>
      </c>
      <c r="I310" s="4">
        <f t="shared" si="19"/>
        <v>200</v>
      </c>
      <c r="J310" s="4"/>
    </row>
    <row r="311" spans="1:10" ht="90" hidden="1">
      <c r="A311" s="17" t="s">
        <v>398</v>
      </c>
      <c r="B311" s="21" t="s">
        <v>399</v>
      </c>
      <c r="C311" s="20">
        <v>100000</v>
      </c>
      <c r="D311" s="20">
        <v>100000</v>
      </c>
      <c r="E311" s="20">
        <v>200000</v>
      </c>
      <c r="F311" s="4">
        <f t="shared" si="16"/>
        <v>100000</v>
      </c>
      <c r="G311" s="4">
        <f t="shared" si="17"/>
        <v>200</v>
      </c>
      <c r="H311" s="4">
        <f t="shared" si="18"/>
        <v>100000</v>
      </c>
      <c r="I311" s="4">
        <f t="shared" si="19"/>
        <v>200</v>
      </c>
      <c r="J311" s="20"/>
    </row>
    <row r="312" spans="1:10" ht="101.25" hidden="1">
      <c r="A312" s="15" t="s">
        <v>400</v>
      </c>
      <c r="B312" s="3" t="s">
        <v>401</v>
      </c>
      <c r="C312" s="4">
        <v>2050500</v>
      </c>
      <c r="D312" s="4">
        <v>2050500</v>
      </c>
      <c r="E312" s="4">
        <v>1276155.57</v>
      </c>
      <c r="F312" s="4">
        <f t="shared" si="16"/>
        <v>-774344.4299999999</v>
      </c>
      <c r="G312" s="4">
        <f t="shared" si="17"/>
        <v>62.23631163130944</v>
      </c>
      <c r="H312" s="4">
        <f t="shared" si="18"/>
        <v>-774344.4299999999</v>
      </c>
      <c r="I312" s="4">
        <f t="shared" si="19"/>
        <v>62.23631163130944</v>
      </c>
      <c r="J312" s="4"/>
    </row>
    <row r="313" spans="1:10" ht="157.5" hidden="1">
      <c r="A313" s="15" t="s">
        <v>402</v>
      </c>
      <c r="B313" s="5" t="s">
        <v>403</v>
      </c>
      <c r="C313" s="4">
        <v>2050500</v>
      </c>
      <c r="D313" s="4">
        <v>2050500</v>
      </c>
      <c r="E313" s="4">
        <v>1236155.57</v>
      </c>
      <c r="F313" s="4">
        <f t="shared" si="16"/>
        <v>-814344.4299999999</v>
      </c>
      <c r="G313" s="4">
        <f t="shared" si="17"/>
        <v>60.28556791026579</v>
      </c>
      <c r="H313" s="4">
        <f t="shared" si="18"/>
        <v>-814344.4299999999</v>
      </c>
      <c r="I313" s="4">
        <f t="shared" si="19"/>
        <v>60.28556791026579</v>
      </c>
      <c r="J313" s="4"/>
    </row>
    <row r="314" spans="1:10" ht="135" hidden="1">
      <c r="A314" s="17" t="s">
        <v>402</v>
      </c>
      <c r="B314" s="19" t="s">
        <v>403</v>
      </c>
      <c r="C314" s="20">
        <v>2050500</v>
      </c>
      <c r="D314" s="20">
        <v>2050500</v>
      </c>
      <c r="E314" s="20">
        <v>1236155.57</v>
      </c>
      <c r="F314" s="4">
        <f t="shared" si="16"/>
        <v>-814344.4299999999</v>
      </c>
      <c r="G314" s="4">
        <f t="shared" si="17"/>
        <v>60.28556791026579</v>
      </c>
      <c r="H314" s="4">
        <f t="shared" si="18"/>
        <v>-814344.4299999999</v>
      </c>
      <c r="I314" s="4">
        <f t="shared" si="19"/>
        <v>60.28556791026579</v>
      </c>
      <c r="J314" s="20"/>
    </row>
    <row r="315" spans="1:10" ht="78.75" hidden="1">
      <c r="A315" s="17" t="s">
        <v>400</v>
      </c>
      <c r="B315" s="21" t="s">
        <v>401</v>
      </c>
      <c r="C315" s="20"/>
      <c r="D315" s="20"/>
      <c r="E315" s="20">
        <v>40000</v>
      </c>
      <c r="F315" s="4">
        <f t="shared" si="16"/>
        <v>40000</v>
      </c>
      <c r="G315" s="4" t="e">
        <f t="shared" si="17"/>
        <v>#DIV/0!</v>
      </c>
      <c r="H315" s="4">
        <f t="shared" si="18"/>
        <v>40000</v>
      </c>
      <c r="I315" s="4" t="e">
        <f t="shared" si="19"/>
        <v>#DIV/0!</v>
      </c>
      <c r="J315" s="20"/>
    </row>
    <row r="316" spans="1:10" ht="45" hidden="1">
      <c r="A316" s="15" t="s">
        <v>404</v>
      </c>
      <c r="B316" s="3" t="s">
        <v>405</v>
      </c>
      <c r="C316" s="4">
        <v>4300000</v>
      </c>
      <c r="D316" s="4">
        <v>4300000</v>
      </c>
      <c r="E316" s="4">
        <v>3845923.43</v>
      </c>
      <c r="F316" s="4">
        <f t="shared" si="16"/>
        <v>-454076.56999999983</v>
      </c>
      <c r="G316" s="4">
        <f t="shared" si="17"/>
        <v>89.44007976744186</v>
      </c>
      <c r="H316" s="4">
        <f t="shared" si="18"/>
        <v>-454076.56999999983</v>
      </c>
      <c r="I316" s="4">
        <f t="shared" si="19"/>
        <v>89.44007976744186</v>
      </c>
      <c r="J316" s="4"/>
    </row>
    <row r="317" spans="1:10" ht="101.25" hidden="1">
      <c r="A317" s="15" t="s">
        <v>406</v>
      </c>
      <c r="B317" s="3" t="s">
        <v>407</v>
      </c>
      <c r="C317" s="4">
        <v>4300000</v>
      </c>
      <c r="D317" s="4">
        <v>4300000</v>
      </c>
      <c r="E317" s="4">
        <v>3845923.43</v>
      </c>
      <c r="F317" s="4">
        <f t="shared" si="16"/>
        <v>-454076.56999999983</v>
      </c>
      <c r="G317" s="4">
        <f t="shared" si="17"/>
        <v>89.44007976744186</v>
      </c>
      <c r="H317" s="4">
        <f t="shared" si="18"/>
        <v>-454076.56999999983</v>
      </c>
      <c r="I317" s="4">
        <f t="shared" si="19"/>
        <v>89.44007976744186</v>
      </c>
      <c r="J317" s="4"/>
    </row>
    <row r="318" spans="1:10" ht="101.25" hidden="1">
      <c r="A318" s="17" t="s">
        <v>406</v>
      </c>
      <c r="B318" s="21" t="s">
        <v>407</v>
      </c>
      <c r="C318" s="20">
        <v>4300000</v>
      </c>
      <c r="D318" s="20">
        <v>4300000</v>
      </c>
      <c r="E318" s="20">
        <v>3845923.43</v>
      </c>
      <c r="F318" s="4">
        <f t="shared" si="16"/>
        <v>-454076.56999999983</v>
      </c>
      <c r="G318" s="4">
        <f t="shared" si="17"/>
        <v>89.44007976744186</v>
      </c>
      <c r="H318" s="4">
        <f t="shared" si="18"/>
        <v>-454076.56999999983</v>
      </c>
      <c r="I318" s="4">
        <f t="shared" si="19"/>
        <v>89.44007976744186</v>
      </c>
      <c r="J318" s="20"/>
    </row>
    <row r="319" spans="1:10" ht="33.75" hidden="1">
      <c r="A319" s="15" t="s">
        <v>408</v>
      </c>
      <c r="B319" s="3" t="s">
        <v>409</v>
      </c>
      <c r="C319" s="4">
        <v>5289000</v>
      </c>
      <c r="D319" s="4">
        <v>5799000</v>
      </c>
      <c r="E319" s="4">
        <v>10174058.24</v>
      </c>
      <c r="F319" s="4">
        <f t="shared" si="16"/>
        <v>4885058.24</v>
      </c>
      <c r="G319" s="4">
        <f t="shared" si="17"/>
        <v>192.36260616373607</v>
      </c>
      <c r="H319" s="4">
        <f t="shared" si="18"/>
        <v>4375058.24</v>
      </c>
      <c r="I319" s="4">
        <f t="shared" si="19"/>
        <v>175.44504638730817</v>
      </c>
      <c r="J319" s="4"/>
    </row>
    <row r="320" spans="1:10" ht="56.25" hidden="1">
      <c r="A320" s="15" t="s">
        <v>410</v>
      </c>
      <c r="B320" s="3" t="s">
        <v>411</v>
      </c>
      <c r="C320" s="4">
        <v>5289000</v>
      </c>
      <c r="D320" s="4">
        <v>5799000</v>
      </c>
      <c r="E320" s="4">
        <v>10174058.24</v>
      </c>
      <c r="F320" s="4">
        <f t="shared" si="16"/>
        <v>4885058.24</v>
      </c>
      <c r="G320" s="4">
        <f t="shared" si="17"/>
        <v>192.36260616373607</v>
      </c>
      <c r="H320" s="4">
        <f t="shared" si="18"/>
        <v>4375058.24</v>
      </c>
      <c r="I320" s="4">
        <f t="shared" si="19"/>
        <v>175.44504638730817</v>
      </c>
      <c r="J320" s="4"/>
    </row>
    <row r="321" spans="1:10" ht="112.5" hidden="1">
      <c r="A321" s="15" t="s">
        <v>412</v>
      </c>
      <c r="B321" s="3" t="s">
        <v>413</v>
      </c>
      <c r="C321" s="4">
        <v>3820200</v>
      </c>
      <c r="D321" s="4">
        <v>4330200</v>
      </c>
      <c r="E321" s="4">
        <v>4751845.75</v>
      </c>
      <c r="F321" s="4">
        <f t="shared" si="16"/>
        <v>931645.75</v>
      </c>
      <c r="G321" s="4">
        <f t="shared" si="17"/>
        <v>124.38735537406419</v>
      </c>
      <c r="H321" s="4">
        <f t="shared" si="18"/>
        <v>421645.75</v>
      </c>
      <c r="I321" s="4">
        <f t="shared" si="19"/>
        <v>109.73732737517898</v>
      </c>
      <c r="J321" s="4"/>
    </row>
    <row r="322" spans="1:10" ht="101.25" hidden="1">
      <c r="A322" s="17" t="s">
        <v>412</v>
      </c>
      <c r="B322" s="21" t="s">
        <v>413</v>
      </c>
      <c r="C322" s="20">
        <v>3820200</v>
      </c>
      <c r="D322" s="20">
        <v>4330200</v>
      </c>
      <c r="E322" s="20">
        <v>4751845.75</v>
      </c>
      <c r="F322" s="4">
        <f t="shared" si="16"/>
        <v>931645.75</v>
      </c>
      <c r="G322" s="4">
        <f t="shared" si="17"/>
        <v>124.38735537406419</v>
      </c>
      <c r="H322" s="4">
        <f t="shared" si="18"/>
        <v>421645.75</v>
      </c>
      <c r="I322" s="4">
        <f t="shared" si="19"/>
        <v>109.73732737517898</v>
      </c>
      <c r="J322" s="20"/>
    </row>
    <row r="323" spans="1:10" ht="45" hidden="1">
      <c r="A323" s="17" t="s">
        <v>410</v>
      </c>
      <c r="B323" s="21" t="s">
        <v>411</v>
      </c>
      <c r="C323" s="20">
        <v>1468800</v>
      </c>
      <c r="D323" s="20">
        <v>1468800</v>
      </c>
      <c r="E323" s="20">
        <v>5422212.49</v>
      </c>
      <c r="F323" s="4">
        <f t="shared" si="16"/>
        <v>3953412.49</v>
      </c>
      <c r="G323" s="4">
        <f t="shared" si="17"/>
        <v>369.15934708605664</v>
      </c>
      <c r="H323" s="4">
        <f t="shared" si="18"/>
        <v>3953412.49</v>
      </c>
      <c r="I323" s="4">
        <f t="shared" si="19"/>
        <v>369.15934708605664</v>
      </c>
      <c r="J323" s="20"/>
    </row>
    <row r="324" spans="1:10" ht="12.75">
      <c r="A324" s="15" t="s">
        <v>414</v>
      </c>
      <c r="B324" s="3" t="s">
        <v>415</v>
      </c>
      <c r="C324" s="4">
        <v>0</v>
      </c>
      <c r="D324" s="4">
        <v>106900</v>
      </c>
      <c r="E324" s="4">
        <v>-31914.37</v>
      </c>
      <c r="F324" s="4">
        <f t="shared" si="16"/>
        <v>-31914.37</v>
      </c>
      <c r="G324" s="4"/>
      <c r="H324" s="4">
        <f t="shared" si="18"/>
        <v>-138814.37</v>
      </c>
      <c r="I324" s="4">
        <f t="shared" si="19"/>
        <v>-29.8544153414406</v>
      </c>
      <c r="J324" s="4"/>
    </row>
    <row r="325" spans="1:10" ht="12.75">
      <c r="A325" s="15" t="s">
        <v>416</v>
      </c>
      <c r="B325" s="3" t="s">
        <v>417</v>
      </c>
      <c r="C325" s="4">
        <v>0</v>
      </c>
      <c r="D325" s="4"/>
      <c r="E325" s="4">
        <v>-138891.46</v>
      </c>
      <c r="F325" s="4">
        <f t="shared" si="16"/>
        <v>-138891.46</v>
      </c>
      <c r="G325" s="4"/>
      <c r="H325" s="4">
        <f t="shared" si="18"/>
        <v>-138891.46</v>
      </c>
      <c r="I325" s="4" t="e">
        <f t="shared" si="19"/>
        <v>#DIV/0!</v>
      </c>
      <c r="J325" s="4"/>
    </row>
    <row r="326" spans="1:10" ht="33.75" hidden="1">
      <c r="A326" s="15" t="s">
        <v>418</v>
      </c>
      <c r="B326" s="3" t="s">
        <v>419</v>
      </c>
      <c r="C326" s="4"/>
      <c r="D326" s="4"/>
      <c r="E326" s="4">
        <v>-138891.46</v>
      </c>
      <c r="F326" s="4">
        <f aca="true" t="shared" si="20" ref="F326:F389">E326-C326</f>
        <v>-138891.46</v>
      </c>
      <c r="G326" s="4"/>
      <c r="H326" s="4">
        <f aca="true" t="shared" si="21" ref="H326:H389">E326-D326</f>
        <v>-138891.46</v>
      </c>
      <c r="I326" s="4" t="e">
        <f aca="true" t="shared" si="22" ref="I326:I389">E326/D326*100</f>
        <v>#DIV/0!</v>
      </c>
      <c r="J326" s="4"/>
    </row>
    <row r="327" spans="1:10" ht="33.75" hidden="1">
      <c r="A327" s="17" t="s">
        <v>418</v>
      </c>
      <c r="B327" s="21" t="s">
        <v>419</v>
      </c>
      <c r="C327" s="20"/>
      <c r="D327" s="20"/>
      <c r="E327" s="20">
        <v>-138891.46</v>
      </c>
      <c r="F327" s="4">
        <f t="shared" si="20"/>
        <v>-138891.46</v>
      </c>
      <c r="G327" s="4"/>
      <c r="H327" s="4">
        <f t="shared" si="21"/>
        <v>-138891.46</v>
      </c>
      <c r="I327" s="4" t="e">
        <f t="shared" si="22"/>
        <v>#DIV/0!</v>
      </c>
      <c r="J327" s="20"/>
    </row>
    <row r="328" spans="1:10" ht="12.75">
      <c r="A328" s="15" t="s">
        <v>420</v>
      </c>
      <c r="B328" s="3" t="s">
        <v>421</v>
      </c>
      <c r="C328" s="4">
        <v>0</v>
      </c>
      <c r="D328" s="4">
        <v>106900</v>
      </c>
      <c r="E328" s="4">
        <v>106977.09</v>
      </c>
      <c r="F328" s="4">
        <f t="shared" si="20"/>
        <v>106977.09</v>
      </c>
      <c r="G328" s="4"/>
      <c r="H328" s="4">
        <f t="shared" si="21"/>
        <v>77.08999999999651</v>
      </c>
      <c r="I328" s="4">
        <f t="shared" si="22"/>
        <v>100.0721141253508</v>
      </c>
      <c r="J328" s="4"/>
    </row>
    <row r="329" spans="1:10" ht="22.5" hidden="1">
      <c r="A329" s="15" t="s">
        <v>422</v>
      </c>
      <c r="B329" s="3" t="s">
        <v>423</v>
      </c>
      <c r="C329" s="4"/>
      <c r="D329" s="4">
        <v>106900</v>
      </c>
      <c r="E329" s="4">
        <v>106977.09</v>
      </c>
      <c r="F329" s="4">
        <f t="shared" si="20"/>
        <v>106977.09</v>
      </c>
      <c r="G329" s="4" t="e">
        <f aca="true" t="shared" si="23" ref="G329:G389">E329/C329*100</f>
        <v>#DIV/0!</v>
      </c>
      <c r="H329" s="4">
        <f t="shared" si="21"/>
        <v>77.08999999999651</v>
      </c>
      <c r="I329" s="4">
        <f t="shared" si="22"/>
        <v>100.0721141253508</v>
      </c>
      <c r="J329" s="4"/>
    </row>
    <row r="330" spans="1:10" ht="22.5" hidden="1">
      <c r="A330" s="17" t="s">
        <v>422</v>
      </c>
      <c r="B330" s="21" t="s">
        <v>423</v>
      </c>
      <c r="C330" s="20"/>
      <c r="D330" s="20">
        <v>106900</v>
      </c>
      <c r="E330" s="20">
        <v>106977.09</v>
      </c>
      <c r="F330" s="4">
        <f t="shared" si="20"/>
        <v>106977.09</v>
      </c>
      <c r="G330" s="4" t="e">
        <f t="shared" si="23"/>
        <v>#DIV/0!</v>
      </c>
      <c r="H330" s="4">
        <f t="shared" si="21"/>
        <v>77.08999999999651</v>
      </c>
      <c r="I330" s="4">
        <f t="shared" si="22"/>
        <v>100.0721141253508</v>
      </c>
      <c r="J330" s="20"/>
    </row>
    <row r="331" spans="1:10" ht="12.75">
      <c r="A331" s="15" t="s">
        <v>424</v>
      </c>
      <c r="B331" s="3" t="s">
        <v>425</v>
      </c>
      <c r="C331" s="4">
        <v>1792743128</v>
      </c>
      <c r="D331" s="4">
        <v>2375523340.78</v>
      </c>
      <c r="E331" s="4">
        <v>2373726124.51</v>
      </c>
      <c r="F331" s="4">
        <f t="shared" si="20"/>
        <v>580982996.5100002</v>
      </c>
      <c r="G331" s="4">
        <f t="shared" si="23"/>
        <v>132.40748702008133</v>
      </c>
      <c r="H331" s="4">
        <f t="shared" si="21"/>
        <v>-1797216.269999981</v>
      </c>
      <c r="I331" s="4">
        <f t="shared" si="22"/>
        <v>99.92434440701349</v>
      </c>
      <c r="J331" s="4"/>
    </row>
    <row r="332" spans="1:10" ht="45">
      <c r="A332" s="15" t="s">
        <v>426</v>
      </c>
      <c r="B332" s="3" t="s">
        <v>427</v>
      </c>
      <c r="C332" s="4">
        <v>1792743128</v>
      </c>
      <c r="D332" s="4">
        <v>2422002375.96</v>
      </c>
      <c r="E332" s="4">
        <v>2416847619.36</v>
      </c>
      <c r="F332" s="4">
        <f t="shared" si="20"/>
        <v>624104491.3600001</v>
      </c>
      <c r="G332" s="4">
        <f t="shared" si="23"/>
        <v>134.81282296456249</v>
      </c>
      <c r="H332" s="4">
        <f t="shared" si="21"/>
        <v>-5154756.599999905</v>
      </c>
      <c r="I332" s="4">
        <f t="shared" si="22"/>
        <v>99.78716963074999</v>
      </c>
      <c r="J332" s="4"/>
    </row>
    <row r="333" spans="1:10" ht="33.75" hidden="1">
      <c r="A333" s="15" t="s">
        <v>428</v>
      </c>
      <c r="B333" s="3" t="s">
        <v>429</v>
      </c>
      <c r="C333" s="4"/>
      <c r="D333" s="4"/>
      <c r="E333" s="4"/>
      <c r="F333" s="4">
        <f t="shared" si="20"/>
        <v>0</v>
      </c>
      <c r="G333" s="4" t="e">
        <f t="shared" si="23"/>
        <v>#DIV/0!</v>
      </c>
      <c r="H333" s="4">
        <f t="shared" si="21"/>
        <v>0</v>
      </c>
      <c r="I333" s="4" t="e">
        <f t="shared" si="22"/>
        <v>#DIV/0!</v>
      </c>
      <c r="J333" s="4"/>
    </row>
    <row r="334" spans="1:10" ht="12.75" hidden="1">
      <c r="A334" s="15" t="s">
        <v>430</v>
      </c>
      <c r="B334" s="3" t="s">
        <v>431</v>
      </c>
      <c r="C334" s="4"/>
      <c r="D334" s="4"/>
      <c r="E334" s="4"/>
      <c r="F334" s="4">
        <f t="shared" si="20"/>
        <v>0</v>
      </c>
      <c r="G334" s="4" t="e">
        <f t="shared" si="23"/>
        <v>#DIV/0!</v>
      </c>
      <c r="H334" s="4">
        <f t="shared" si="21"/>
        <v>0</v>
      </c>
      <c r="I334" s="4" t="e">
        <f t="shared" si="22"/>
        <v>#DIV/0!</v>
      </c>
      <c r="J334" s="4"/>
    </row>
    <row r="335" spans="1:10" ht="22.5" hidden="1">
      <c r="A335" s="15" t="s">
        <v>432</v>
      </c>
      <c r="B335" s="3" t="s">
        <v>433</v>
      </c>
      <c r="C335" s="4"/>
      <c r="D335" s="4"/>
      <c r="E335" s="4"/>
      <c r="F335" s="4">
        <f t="shared" si="20"/>
        <v>0</v>
      </c>
      <c r="G335" s="4" t="e">
        <f t="shared" si="23"/>
        <v>#DIV/0!</v>
      </c>
      <c r="H335" s="4">
        <f t="shared" si="21"/>
        <v>0</v>
      </c>
      <c r="I335" s="4" t="e">
        <f t="shared" si="22"/>
        <v>#DIV/0!</v>
      </c>
      <c r="J335" s="4"/>
    </row>
    <row r="336" spans="1:10" ht="22.5" hidden="1">
      <c r="A336" s="17" t="s">
        <v>432</v>
      </c>
      <c r="B336" s="21" t="s">
        <v>433</v>
      </c>
      <c r="C336" s="20"/>
      <c r="D336" s="20"/>
      <c r="E336" s="20"/>
      <c r="F336" s="4">
        <f t="shared" si="20"/>
        <v>0</v>
      </c>
      <c r="G336" s="4" t="e">
        <f t="shared" si="23"/>
        <v>#DIV/0!</v>
      </c>
      <c r="H336" s="4">
        <f t="shared" si="21"/>
        <v>0</v>
      </c>
      <c r="I336" s="4" t="e">
        <f t="shared" si="22"/>
        <v>#DIV/0!</v>
      </c>
      <c r="J336" s="20"/>
    </row>
    <row r="337" spans="1:10" ht="22.5">
      <c r="A337" s="15" t="s">
        <v>434</v>
      </c>
      <c r="B337" s="3" t="s">
        <v>435</v>
      </c>
      <c r="C337" s="4">
        <v>277287000</v>
      </c>
      <c r="D337" s="4">
        <v>301011500</v>
      </c>
      <c r="E337" s="4">
        <v>301011500</v>
      </c>
      <c r="F337" s="4">
        <f t="shared" si="20"/>
        <v>23724500</v>
      </c>
      <c r="G337" s="4">
        <f t="shared" si="23"/>
        <v>108.55593662883582</v>
      </c>
      <c r="H337" s="4">
        <f t="shared" si="21"/>
        <v>0</v>
      </c>
      <c r="I337" s="4">
        <f t="shared" si="22"/>
        <v>100</v>
      </c>
      <c r="J337" s="4"/>
    </row>
    <row r="338" spans="1:10" ht="22.5" hidden="1">
      <c r="A338" s="15" t="s">
        <v>436</v>
      </c>
      <c r="B338" s="3" t="s">
        <v>437</v>
      </c>
      <c r="C338" s="4">
        <v>215921500</v>
      </c>
      <c r="D338" s="4">
        <v>215921500</v>
      </c>
      <c r="E338" s="4">
        <v>215921500</v>
      </c>
      <c r="F338" s="4">
        <f t="shared" si="20"/>
        <v>0</v>
      </c>
      <c r="G338" s="4">
        <f t="shared" si="23"/>
        <v>100</v>
      </c>
      <c r="H338" s="4">
        <f t="shared" si="21"/>
        <v>0</v>
      </c>
      <c r="I338" s="4">
        <f t="shared" si="22"/>
        <v>100</v>
      </c>
      <c r="J338" s="4"/>
    </row>
    <row r="339" spans="1:10" ht="33.75" hidden="1">
      <c r="A339" s="15" t="s">
        <v>438</v>
      </c>
      <c r="B339" s="3" t="s">
        <v>439</v>
      </c>
      <c r="C339" s="4">
        <v>215921500</v>
      </c>
      <c r="D339" s="4">
        <v>215921500</v>
      </c>
      <c r="E339" s="4">
        <v>215921500</v>
      </c>
      <c r="F339" s="4">
        <f t="shared" si="20"/>
        <v>0</v>
      </c>
      <c r="G339" s="4">
        <f t="shared" si="23"/>
        <v>100</v>
      </c>
      <c r="H339" s="4">
        <f t="shared" si="21"/>
        <v>0</v>
      </c>
      <c r="I339" s="4">
        <f t="shared" si="22"/>
        <v>100</v>
      </c>
      <c r="J339" s="4"/>
    </row>
    <row r="340" spans="1:10" ht="33.75">
      <c r="A340" s="17" t="s">
        <v>438</v>
      </c>
      <c r="B340" s="21" t="s">
        <v>439</v>
      </c>
      <c r="C340" s="20">
        <v>215921500</v>
      </c>
      <c r="D340" s="20">
        <v>215921500</v>
      </c>
      <c r="E340" s="20">
        <v>215921500</v>
      </c>
      <c r="F340" s="7">
        <f t="shared" si="20"/>
        <v>0</v>
      </c>
      <c r="G340" s="7">
        <f t="shared" si="23"/>
        <v>100</v>
      </c>
      <c r="H340" s="7">
        <f t="shared" si="21"/>
        <v>0</v>
      </c>
      <c r="I340" s="7">
        <f t="shared" si="22"/>
        <v>100</v>
      </c>
      <c r="J340" s="20"/>
    </row>
    <row r="341" spans="1:10" ht="33.75" hidden="1">
      <c r="A341" s="15" t="s">
        <v>440</v>
      </c>
      <c r="B341" s="3" t="s">
        <v>441</v>
      </c>
      <c r="C341" s="4">
        <v>61365500</v>
      </c>
      <c r="D341" s="4">
        <v>85090000</v>
      </c>
      <c r="E341" s="4">
        <v>85090000</v>
      </c>
      <c r="F341" s="7">
        <f t="shared" si="20"/>
        <v>23724500</v>
      </c>
      <c r="G341" s="7">
        <f t="shared" si="23"/>
        <v>138.6609740000489</v>
      </c>
      <c r="H341" s="7">
        <f t="shared" si="21"/>
        <v>0</v>
      </c>
      <c r="I341" s="7">
        <f t="shared" si="22"/>
        <v>100</v>
      </c>
      <c r="J341" s="4"/>
    </row>
    <row r="342" spans="1:10" ht="45" hidden="1">
      <c r="A342" s="15" t="s">
        <v>442</v>
      </c>
      <c r="B342" s="3" t="s">
        <v>443</v>
      </c>
      <c r="C342" s="4">
        <v>61365500</v>
      </c>
      <c r="D342" s="4">
        <v>85090000</v>
      </c>
      <c r="E342" s="4">
        <v>85090000</v>
      </c>
      <c r="F342" s="7">
        <f t="shared" si="20"/>
        <v>23724500</v>
      </c>
      <c r="G342" s="7">
        <f t="shared" si="23"/>
        <v>138.6609740000489</v>
      </c>
      <c r="H342" s="7">
        <f t="shared" si="21"/>
        <v>0</v>
      </c>
      <c r="I342" s="7">
        <f t="shared" si="22"/>
        <v>100</v>
      </c>
      <c r="J342" s="4"/>
    </row>
    <row r="343" spans="1:10" ht="90">
      <c r="A343" s="17" t="s">
        <v>442</v>
      </c>
      <c r="B343" s="21" t="s">
        <v>443</v>
      </c>
      <c r="C343" s="20">
        <v>61365500</v>
      </c>
      <c r="D343" s="20">
        <v>85090000</v>
      </c>
      <c r="E343" s="20">
        <v>85090000</v>
      </c>
      <c r="F343" s="7">
        <f t="shared" si="20"/>
        <v>23724500</v>
      </c>
      <c r="G343" s="7">
        <f t="shared" si="23"/>
        <v>138.6609740000489</v>
      </c>
      <c r="H343" s="7">
        <f t="shared" si="21"/>
        <v>0</v>
      </c>
      <c r="I343" s="7">
        <f t="shared" si="22"/>
        <v>100</v>
      </c>
      <c r="J343" s="20" t="s">
        <v>554</v>
      </c>
    </row>
    <row r="344" spans="1:10" ht="33.75">
      <c r="A344" s="15" t="s">
        <v>444</v>
      </c>
      <c r="B344" s="3" t="s">
        <v>429</v>
      </c>
      <c r="C344" s="4">
        <v>48426100</v>
      </c>
      <c r="D344" s="4">
        <v>364094215.71</v>
      </c>
      <c r="E344" s="4">
        <v>359776359.11</v>
      </c>
      <c r="F344" s="4">
        <f t="shared" si="20"/>
        <v>311350259.11</v>
      </c>
      <c r="G344" s="4">
        <f t="shared" si="23"/>
        <v>742.9389505039638</v>
      </c>
      <c r="H344" s="4">
        <f t="shared" si="21"/>
        <v>-4317856.599999964</v>
      </c>
      <c r="I344" s="4">
        <f t="shared" si="22"/>
        <v>98.81408261551753</v>
      </c>
      <c r="J344" s="24" t="s">
        <v>555</v>
      </c>
    </row>
    <row r="345" spans="1:10" ht="56.25" customHeight="1" hidden="1">
      <c r="A345" s="15" t="s">
        <v>445</v>
      </c>
      <c r="B345" s="3" t="s">
        <v>446</v>
      </c>
      <c r="C345" s="4"/>
      <c r="D345" s="4">
        <v>50000000</v>
      </c>
      <c r="E345" s="4">
        <v>50000000</v>
      </c>
      <c r="F345" s="4">
        <f t="shared" si="20"/>
        <v>50000000</v>
      </c>
      <c r="G345" s="4" t="e">
        <f t="shared" si="23"/>
        <v>#DIV/0!</v>
      </c>
      <c r="H345" s="4">
        <f t="shared" si="21"/>
        <v>0</v>
      </c>
      <c r="I345" s="4">
        <f t="shared" si="22"/>
        <v>100</v>
      </c>
      <c r="J345" s="25"/>
    </row>
    <row r="346" spans="1:10" ht="45" customHeight="1" hidden="1">
      <c r="A346" s="15" t="s">
        <v>447</v>
      </c>
      <c r="B346" s="3" t="s">
        <v>448</v>
      </c>
      <c r="C346" s="4"/>
      <c r="D346" s="4">
        <v>50000000</v>
      </c>
      <c r="E346" s="4">
        <v>50000000</v>
      </c>
      <c r="F346" s="4">
        <f t="shared" si="20"/>
        <v>50000000</v>
      </c>
      <c r="G346" s="4" t="e">
        <f t="shared" si="23"/>
        <v>#DIV/0!</v>
      </c>
      <c r="H346" s="4">
        <f t="shared" si="21"/>
        <v>0</v>
      </c>
      <c r="I346" s="4">
        <f t="shared" si="22"/>
        <v>100</v>
      </c>
      <c r="J346" s="25"/>
    </row>
    <row r="347" spans="1:10" ht="45">
      <c r="A347" s="17" t="s">
        <v>447</v>
      </c>
      <c r="B347" s="21" t="s">
        <v>448</v>
      </c>
      <c r="C347" s="20">
        <v>0</v>
      </c>
      <c r="D347" s="20">
        <v>50000000</v>
      </c>
      <c r="E347" s="20">
        <v>50000000</v>
      </c>
      <c r="F347" s="7">
        <f t="shared" si="20"/>
        <v>50000000</v>
      </c>
      <c r="G347" s="7"/>
      <c r="H347" s="7">
        <f t="shared" si="21"/>
        <v>0</v>
      </c>
      <c r="I347" s="7">
        <f t="shared" si="22"/>
        <v>100</v>
      </c>
      <c r="J347" s="25"/>
    </row>
    <row r="348" spans="1:10" ht="157.5" customHeight="1" hidden="1">
      <c r="A348" s="15" t="s">
        <v>449</v>
      </c>
      <c r="B348" s="5" t="s">
        <v>450</v>
      </c>
      <c r="C348" s="4"/>
      <c r="D348" s="4">
        <v>142177.11</v>
      </c>
      <c r="E348" s="4">
        <v>142177.11</v>
      </c>
      <c r="F348" s="7">
        <f t="shared" si="20"/>
        <v>142177.11</v>
      </c>
      <c r="G348" s="7"/>
      <c r="H348" s="7">
        <f t="shared" si="21"/>
        <v>0</v>
      </c>
      <c r="I348" s="7">
        <f t="shared" si="22"/>
        <v>100</v>
      </c>
      <c r="J348" s="25"/>
    </row>
    <row r="349" spans="1:10" ht="146.25" customHeight="1" hidden="1">
      <c r="A349" s="15" t="s">
        <v>451</v>
      </c>
      <c r="B349" s="5" t="s">
        <v>452</v>
      </c>
      <c r="C349" s="4"/>
      <c r="D349" s="4">
        <v>142177.11</v>
      </c>
      <c r="E349" s="4">
        <v>142177.11</v>
      </c>
      <c r="F349" s="7">
        <f t="shared" si="20"/>
        <v>142177.11</v>
      </c>
      <c r="G349" s="7"/>
      <c r="H349" s="7">
        <f t="shared" si="21"/>
        <v>0</v>
      </c>
      <c r="I349" s="7">
        <f t="shared" si="22"/>
        <v>100</v>
      </c>
      <c r="J349" s="25"/>
    </row>
    <row r="350" spans="1:10" ht="146.25">
      <c r="A350" s="17" t="s">
        <v>451</v>
      </c>
      <c r="B350" s="19" t="s">
        <v>452</v>
      </c>
      <c r="C350" s="20">
        <v>0</v>
      </c>
      <c r="D350" s="20">
        <v>142177.11</v>
      </c>
      <c r="E350" s="20">
        <v>142177.11</v>
      </c>
      <c r="F350" s="7">
        <f t="shared" si="20"/>
        <v>142177.11</v>
      </c>
      <c r="G350" s="7"/>
      <c r="H350" s="7">
        <f t="shared" si="21"/>
        <v>0</v>
      </c>
      <c r="I350" s="7">
        <f t="shared" si="22"/>
        <v>100</v>
      </c>
      <c r="J350" s="25"/>
    </row>
    <row r="351" spans="1:10" ht="123.75" customHeight="1" hidden="1">
      <c r="A351" s="15" t="s">
        <v>453</v>
      </c>
      <c r="B351" s="5" t="s">
        <v>454</v>
      </c>
      <c r="C351" s="20">
        <v>0</v>
      </c>
      <c r="D351" s="4">
        <v>297572.09</v>
      </c>
      <c r="E351" s="4">
        <v>297572.09</v>
      </c>
      <c r="F351" s="7">
        <f t="shared" si="20"/>
        <v>297572.09</v>
      </c>
      <c r="G351" s="7"/>
      <c r="H351" s="7">
        <f t="shared" si="21"/>
        <v>0</v>
      </c>
      <c r="I351" s="7">
        <f t="shared" si="22"/>
        <v>100</v>
      </c>
      <c r="J351" s="25"/>
    </row>
    <row r="352" spans="1:10" ht="112.5" customHeight="1" hidden="1">
      <c r="A352" s="15" t="s">
        <v>455</v>
      </c>
      <c r="B352" s="5" t="s">
        <v>456</v>
      </c>
      <c r="C352" s="20">
        <v>0</v>
      </c>
      <c r="D352" s="4">
        <v>297572.09</v>
      </c>
      <c r="E352" s="4">
        <v>297572.09</v>
      </c>
      <c r="F352" s="7">
        <f t="shared" si="20"/>
        <v>297572.09</v>
      </c>
      <c r="G352" s="7"/>
      <c r="H352" s="7">
        <f t="shared" si="21"/>
        <v>0</v>
      </c>
      <c r="I352" s="7">
        <f t="shared" si="22"/>
        <v>100</v>
      </c>
      <c r="J352" s="25"/>
    </row>
    <row r="353" spans="1:10" ht="112.5">
      <c r="A353" s="17" t="s">
        <v>455</v>
      </c>
      <c r="B353" s="19" t="s">
        <v>456</v>
      </c>
      <c r="C353" s="20">
        <v>0</v>
      </c>
      <c r="D353" s="20">
        <v>297572.09</v>
      </c>
      <c r="E353" s="20">
        <v>297572.09</v>
      </c>
      <c r="F353" s="7">
        <f t="shared" si="20"/>
        <v>297572.09</v>
      </c>
      <c r="G353" s="7"/>
      <c r="H353" s="7">
        <f t="shared" si="21"/>
        <v>0</v>
      </c>
      <c r="I353" s="7">
        <f t="shared" si="22"/>
        <v>100</v>
      </c>
      <c r="J353" s="25"/>
    </row>
    <row r="354" spans="1:10" ht="56.25" customHeight="1" hidden="1">
      <c r="A354" s="15" t="s">
        <v>457</v>
      </c>
      <c r="B354" s="3" t="s">
        <v>458</v>
      </c>
      <c r="C354" s="20">
        <v>0</v>
      </c>
      <c r="D354" s="4">
        <v>1110399.8</v>
      </c>
      <c r="E354" s="4">
        <v>1110399.8</v>
      </c>
      <c r="F354" s="7">
        <f t="shared" si="20"/>
        <v>1110399.8</v>
      </c>
      <c r="G354" s="7"/>
      <c r="H354" s="7">
        <f t="shared" si="21"/>
        <v>0</v>
      </c>
      <c r="I354" s="7">
        <f t="shared" si="22"/>
        <v>100</v>
      </c>
      <c r="J354" s="25"/>
    </row>
    <row r="355" spans="1:10" ht="67.5" customHeight="1" hidden="1">
      <c r="A355" s="15" t="s">
        <v>459</v>
      </c>
      <c r="B355" s="3" t="s">
        <v>460</v>
      </c>
      <c r="C355" s="20">
        <v>0</v>
      </c>
      <c r="D355" s="4">
        <v>1110399.8</v>
      </c>
      <c r="E355" s="4">
        <v>1110399.8</v>
      </c>
      <c r="F355" s="7">
        <f t="shared" si="20"/>
        <v>1110399.8</v>
      </c>
      <c r="G355" s="7"/>
      <c r="H355" s="7">
        <f t="shared" si="21"/>
        <v>0</v>
      </c>
      <c r="I355" s="7">
        <f t="shared" si="22"/>
        <v>100</v>
      </c>
      <c r="J355" s="25"/>
    </row>
    <row r="356" spans="1:10" ht="56.25">
      <c r="A356" s="17" t="s">
        <v>459</v>
      </c>
      <c r="B356" s="21" t="s">
        <v>460</v>
      </c>
      <c r="C356" s="20">
        <v>0</v>
      </c>
      <c r="D356" s="20">
        <v>1110399.8</v>
      </c>
      <c r="E356" s="20">
        <v>1110399.8</v>
      </c>
      <c r="F356" s="7">
        <f t="shared" si="20"/>
        <v>1110399.8</v>
      </c>
      <c r="G356" s="7"/>
      <c r="H356" s="7">
        <f t="shared" si="21"/>
        <v>0</v>
      </c>
      <c r="I356" s="7">
        <f t="shared" si="22"/>
        <v>100</v>
      </c>
      <c r="J356" s="25"/>
    </row>
    <row r="357" spans="1:10" ht="33.75" customHeight="1" hidden="1">
      <c r="A357" s="15" t="s">
        <v>461</v>
      </c>
      <c r="B357" s="3" t="s">
        <v>462</v>
      </c>
      <c r="C357" s="20">
        <v>0</v>
      </c>
      <c r="D357" s="4">
        <v>20759484.4</v>
      </c>
      <c r="E357" s="4">
        <v>20239331.2</v>
      </c>
      <c r="F357" s="7">
        <f t="shared" si="20"/>
        <v>20239331.2</v>
      </c>
      <c r="G357" s="7" t="e">
        <f t="shared" si="23"/>
        <v>#DIV/0!</v>
      </c>
      <c r="H357" s="7">
        <f t="shared" si="21"/>
        <v>-520153.19999999925</v>
      </c>
      <c r="I357" s="7">
        <f t="shared" si="22"/>
        <v>97.49438285663781</v>
      </c>
      <c r="J357" s="25"/>
    </row>
    <row r="358" spans="1:10" ht="45" customHeight="1" hidden="1">
      <c r="A358" s="15" t="s">
        <v>463</v>
      </c>
      <c r="B358" s="3" t="s">
        <v>464</v>
      </c>
      <c r="C358" s="20">
        <v>0</v>
      </c>
      <c r="D358" s="4">
        <v>20759484.4</v>
      </c>
      <c r="E358" s="4">
        <v>20239331.2</v>
      </c>
      <c r="F358" s="7">
        <f t="shared" si="20"/>
        <v>20239331.2</v>
      </c>
      <c r="G358" s="7" t="e">
        <f t="shared" si="23"/>
        <v>#DIV/0!</v>
      </c>
      <c r="H358" s="7">
        <f t="shared" si="21"/>
        <v>-520153.19999999925</v>
      </c>
      <c r="I358" s="7">
        <f t="shared" si="22"/>
        <v>97.49438285663781</v>
      </c>
      <c r="J358" s="25"/>
    </row>
    <row r="359" spans="1:10" ht="33.75">
      <c r="A359" s="17" t="s">
        <v>463</v>
      </c>
      <c r="B359" s="21" t="s">
        <v>464</v>
      </c>
      <c r="C359" s="20">
        <v>0</v>
      </c>
      <c r="D359" s="20">
        <v>20759484.4</v>
      </c>
      <c r="E359" s="20">
        <v>20239331.2</v>
      </c>
      <c r="F359" s="7">
        <f t="shared" si="20"/>
        <v>20239331.2</v>
      </c>
      <c r="G359" s="7"/>
      <c r="H359" s="7">
        <f t="shared" si="21"/>
        <v>-520153.19999999925</v>
      </c>
      <c r="I359" s="7">
        <f t="shared" si="22"/>
        <v>97.49438285663781</v>
      </c>
      <c r="J359" s="25"/>
    </row>
    <row r="360" spans="1:10" ht="22.5" customHeight="1" hidden="1">
      <c r="A360" s="15" t="s">
        <v>465</v>
      </c>
      <c r="B360" s="3" t="s">
        <v>466</v>
      </c>
      <c r="C360" s="20">
        <v>0</v>
      </c>
      <c r="D360" s="4">
        <v>273266</v>
      </c>
      <c r="E360" s="4">
        <v>273266</v>
      </c>
      <c r="F360" s="7">
        <f t="shared" si="20"/>
        <v>273266</v>
      </c>
      <c r="G360" s="7"/>
      <c r="H360" s="7">
        <f t="shared" si="21"/>
        <v>0</v>
      </c>
      <c r="I360" s="7">
        <f t="shared" si="22"/>
        <v>100</v>
      </c>
      <c r="J360" s="25"/>
    </row>
    <row r="361" spans="1:10" ht="33.75" customHeight="1" hidden="1">
      <c r="A361" s="15" t="s">
        <v>467</v>
      </c>
      <c r="B361" s="3" t="s">
        <v>468</v>
      </c>
      <c r="C361" s="20">
        <v>0</v>
      </c>
      <c r="D361" s="4">
        <v>273266</v>
      </c>
      <c r="E361" s="4">
        <v>273266</v>
      </c>
      <c r="F361" s="7">
        <f t="shared" si="20"/>
        <v>273266</v>
      </c>
      <c r="G361" s="7"/>
      <c r="H361" s="7">
        <f t="shared" si="21"/>
        <v>0</v>
      </c>
      <c r="I361" s="7">
        <f t="shared" si="22"/>
        <v>100</v>
      </c>
      <c r="J361" s="25"/>
    </row>
    <row r="362" spans="1:10" ht="22.5">
      <c r="A362" s="17" t="s">
        <v>467</v>
      </c>
      <c r="B362" s="21" t="s">
        <v>468</v>
      </c>
      <c r="C362" s="20">
        <v>0</v>
      </c>
      <c r="D362" s="20">
        <v>273266</v>
      </c>
      <c r="E362" s="20">
        <v>273266</v>
      </c>
      <c r="F362" s="7">
        <f t="shared" si="20"/>
        <v>273266</v>
      </c>
      <c r="G362" s="7"/>
      <c r="H362" s="7">
        <f t="shared" si="21"/>
        <v>0</v>
      </c>
      <c r="I362" s="7">
        <f t="shared" si="22"/>
        <v>100</v>
      </c>
      <c r="J362" s="25"/>
    </row>
    <row r="363" spans="1:10" ht="67.5" customHeight="1" hidden="1">
      <c r="A363" s="15" t="s">
        <v>469</v>
      </c>
      <c r="B363" s="3" t="s">
        <v>470</v>
      </c>
      <c r="C363" s="20">
        <v>0</v>
      </c>
      <c r="D363" s="4">
        <v>12025800</v>
      </c>
      <c r="E363" s="4">
        <v>12025800</v>
      </c>
      <c r="F363" s="7">
        <f t="shared" si="20"/>
        <v>12025800</v>
      </c>
      <c r="G363" s="7"/>
      <c r="H363" s="7">
        <f t="shared" si="21"/>
        <v>0</v>
      </c>
      <c r="I363" s="7">
        <f t="shared" si="22"/>
        <v>100</v>
      </c>
      <c r="J363" s="25"/>
    </row>
    <row r="364" spans="1:10" ht="78.75" customHeight="1" hidden="1">
      <c r="A364" s="15" t="s">
        <v>471</v>
      </c>
      <c r="B364" s="3" t="s">
        <v>472</v>
      </c>
      <c r="C364" s="20">
        <v>0</v>
      </c>
      <c r="D364" s="4">
        <v>12025800</v>
      </c>
      <c r="E364" s="4">
        <v>12025800</v>
      </c>
      <c r="F364" s="7">
        <f t="shared" si="20"/>
        <v>12025800</v>
      </c>
      <c r="G364" s="7"/>
      <c r="H364" s="7">
        <f t="shared" si="21"/>
        <v>0</v>
      </c>
      <c r="I364" s="7">
        <f t="shared" si="22"/>
        <v>100</v>
      </c>
      <c r="J364" s="25"/>
    </row>
    <row r="365" spans="1:10" ht="56.25">
      <c r="A365" s="17" t="s">
        <v>471</v>
      </c>
      <c r="B365" s="21" t="s">
        <v>472</v>
      </c>
      <c r="C365" s="20">
        <v>0</v>
      </c>
      <c r="D365" s="20">
        <v>12025800</v>
      </c>
      <c r="E365" s="20">
        <v>12025800</v>
      </c>
      <c r="F365" s="7">
        <f t="shared" si="20"/>
        <v>12025800</v>
      </c>
      <c r="G365" s="7"/>
      <c r="H365" s="7">
        <f t="shared" si="21"/>
        <v>0</v>
      </c>
      <c r="I365" s="7">
        <f t="shared" si="22"/>
        <v>100</v>
      </c>
      <c r="J365" s="25"/>
    </row>
    <row r="366" spans="1:10" ht="67.5" customHeight="1" hidden="1">
      <c r="A366" s="15" t="s">
        <v>473</v>
      </c>
      <c r="B366" s="3" t="s">
        <v>474</v>
      </c>
      <c r="C366" s="20">
        <v>0</v>
      </c>
      <c r="D366" s="4">
        <v>26607419</v>
      </c>
      <c r="E366" s="4">
        <v>24155800.5</v>
      </c>
      <c r="F366" s="4">
        <f t="shared" si="20"/>
        <v>24155800.5</v>
      </c>
      <c r="G366" s="4"/>
      <c r="H366" s="4">
        <f t="shared" si="21"/>
        <v>-2451618.5</v>
      </c>
      <c r="I366" s="4">
        <f t="shared" si="22"/>
        <v>90.78595898384582</v>
      </c>
      <c r="J366" s="25"/>
    </row>
    <row r="367" spans="1:10" ht="78.75" customHeight="1" hidden="1">
      <c r="A367" s="15" t="s">
        <v>475</v>
      </c>
      <c r="B367" s="3" t="s">
        <v>476</v>
      </c>
      <c r="C367" s="20">
        <v>0</v>
      </c>
      <c r="D367" s="4">
        <v>26607419</v>
      </c>
      <c r="E367" s="4">
        <v>24155800.5</v>
      </c>
      <c r="F367" s="4">
        <f t="shared" si="20"/>
        <v>24155800.5</v>
      </c>
      <c r="G367" s="4"/>
      <c r="H367" s="4">
        <f t="shared" si="21"/>
        <v>-2451618.5</v>
      </c>
      <c r="I367" s="4">
        <f t="shared" si="22"/>
        <v>90.78595898384582</v>
      </c>
      <c r="J367" s="25"/>
    </row>
    <row r="368" spans="1:10" ht="67.5">
      <c r="A368" s="17" t="s">
        <v>475</v>
      </c>
      <c r="B368" s="21" t="s">
        <v>476</v>
      </c>
      <c r="C368" s="20">
        <v>0</v>
      </c>
      <c r="D368" s="20">
        <v>26607419</v>
      </c>
      <c r="E368" s="20">
        <v>24155800.5</v>
      </c>
      <c r="F368" s="7">
        <f t="shared" si="20"/>
        <v>24155800.5</v>
      </c>
      <c r="G368" s="7"/>
      <c r="H368" s="7">
        <f t="shared" si="21"/>
        <v>-2451618.5</v>
      </c>
      <c r="I368" s="7">
        <f t="shared" si="22"/>
        <v>90.78595898384582</v>
      </c>
      <c r="J368" s="25"/>
    </row>
    <row r="369" spans="1:10" ht="12.75" customHeight="1" hidden="1">
      <c r="A369" s="15" t="s">
        <v>477</v>
      </c>
      <c r="B369" s="3" t="s">
        <v>431</v>
      </c>
      <c r="C369" s="4">
        <v>48426100</v>
      </c>
      <c r="D369" s="4">
        <v>252878097.31</v>
      </c>
      <c r="E369" s="4">
        <v>251532012.41</v>
      </c>
      <c r="F369" s="7">
        <f t="shared" si="20"/>
        <v>203105912.41</v>
      </c>
      <c r="G369" s="7">
        <f t="shared" si="23"/>
        <v>519.4141432202882</v>
      </c>
      <c r="H369" s="7">
        <f t="shared" si="21"/>
        <v>-1346084.900000006</v>
      </c>
      <c r="I369" s="7">
        <f t="shared" si="22"/>
        <v>99.46769415211557</v>
      </c>
      <c r="J369" s="25"/>
    </row>
    <row r="370" spans="1:10" ht="22.5" customHeight="1" hidden="1">
      <c r="A370" s="15" t="s">
        <v>478</v>
      </c>
      <c r="B370" s="3" t="s">
        <v>433</v>
      </c>
      <c r="C370" s="4">
        <v>48426100</v>
      </c>
      <c r="D370" s="4">
        <v>252878097.31</v>
      </c>
      <c r="E370" s="4">
        <v>251532012.41</v>
      </c>
      <c r="F370" s="7">
        <f t="shared" si="20"/>
        <v>203105912.41</v>
      </c>
      <c r="G370" s="7">
        <f t="shared" si="23"/>
        <v>519.4141432202882</v>
      </c>
      <c r="H370" s="7">
        <f t="shared" si="21"/>
        <v>-1346084.900000006</v>
      </c>
      <c r="I370" s="7">
        <f t="shared" si="22"/>
        <v>99.46769415211557</v>
      </c>
      <c r="J370" s="25"/>
    </row>
    <row r="371" spans="1:10" ht="22.5">
      <c r="A371" s="17" t="s">
        <v>478</v>
      </c>
      <c r="B371" s="21" t="s">
        <v>433</v>
      </c>
      <c r="C371" s="20">
        <v>48426100</v>
      </c>
      <c r="D371" s="20">
        <v>252878097.31</v>
      </c>
      <c r="E371" s="20">
        <v>251532012.41</v>
      </c>
      <c r="F371" s="7">
        <f t="shared" si="20"/>
        <v>203105912.41</v>
      </c>
      <c r="G371" s="7">
        <f t="shared" si="23"/>
        <v>519.4141432202882</v>
      </c>
      <c r="H371" s="7">
        <f t="shared" si="21"/>
        <v>-1346084.900000006</v>
      </c>
      <c r="I371" s="7">
        <f t="shared" si="22"/>
        <v>99.46769415211557</v>
      </c>
      <c r="J371" s="25"/>
    </row>
    <row r="372" spans="1:10" ht="22.5">
      <c r="A372" s="15" t="s">
        <v>479</v>
      </c>
      <c r="B372" s="3" t="s">
        <v>480</v>
      </c>
      <c r="C372" s="4">
        <v>1467030028</v>
      </c>
      <c r="D372" s="4">
        <v>1756896660.25</v>
      </c>
      <c r="E372" s="4">
        <v>1756059760.25</v>
      </c>
      <c r="F372" s="4">
        <f t="shared" si="20"/>
        <v>289029732.25</v>
      </c>
      <c r="G372" s="4">
        <f t="shared" si="23"/>
        <v>119.70169163095004</v>
      </c>
      <c r="H372" s="4">
        <f t="shared" si="21"/>
        <v>-836900</v>
      </c>
      <c r="I372" s="4">
        <f t="shared" si="22"/>
        <v>99.95236487045966</v>
      </c>
      <c r="J372" s="4"/>
    </row>
    <row r="373" spans="1:10" ht="45" hidden="1">
      <c r="A373" s="15" t="s">
        <v>481</v>
      </c>
      <c r="B373" s="3" t="s">
        <v>482</v>
      </c>
      <c r="C373" s="4">
        <v>20746028</v>
      </c>
      <c r="D373" s="4">
        <v>25158164.25</v>
      </c>
      <c r="E373" s="4">
        <v>24321264.25</v>
      </c>
      <c r="F373" s="4">
        <f t="shared" si="20"/>
        <v>3575236.25</v>
      </c>
      <c r="G373" s="4">
        <f t="shared" si="23"/>
        <v>117.23335305437746</v>
      </c>
      <c r="H373" s="4">
        <f t="shared" si="21"/>
        <v>-836900</v>
      </c>
      <c r="I373" s="4">
        <f t="shared" si="22"/>
        <v>96.67344567877205</v>
      </c>
      <c r="J373" s="4"/>
    </row>
    <row r="374" spans="1:10" ht="45" hidden="1">
      <c r="A374" s="15" t="s">
        <v>483</v>
      </c>
      <c r="B374" s="3" t="s">
        <v>484</v>
      </c>
      <c r="C374" s="4">
        <v>20746028</v>
      </c>
      <c r="D374" s="4">
        <v>25158164.25</v>
      </c>
      <c r="E374" s="4">
        <v>24321264.25</v>
      </c>
      <c r="F374" s="4">
        <f t="shared" si="20"/>
        <v>3575236.25</v>
      </c>
      <c r="G374" s="4">
        <f t="shared" si="23"/>
        <v>117.23335305437746</v>
      </c>
      <c r="H374" s="4">
        <f t="shared" si="21"/>
        <v>-836900</v>
      </c>
      <c r="I374" s="4">
        <f t="shared" si="22"/>
        <v>96.67344567877205</v>
      </c>
      <c r="J374" s="4"/>
    </row>
    <row r="375" spans="1:10" ht="45">
      <c r="A375" s="17" t="s">
        <v>483</v>
      </c>
      <c r="B375" s="21" t="s">
        <v>484</v>
      </c>
      <c r="C375" s="20">
        <v>20746028</v>
      </c>
      <c r="D375" s="20">
        <v>25158164.25</v>
      </c>
      <c r="E375" s="20">
        <v>24321264.25</v>
      </c>
      <c r="F375" s="7">
        <f t="shared" si="20"/>
        <v>3575236.25</v>
      </c>
      <c r="G375" s="7">
        <f t="shared" si="23"/>
        <v>117.23335305437746</v>
      </c>
      <c r="H375" s="7">
        <f t="shared" si="21"/>
        <v>-836900</v>
      </c>
      <c r="I375" s="7">
        <f t="shared" si="22"/>
        <v>96.67344567877205</v>
      </c>
      <c r="J375" s="7" t="s">
        <v>555</v>
      </c>
    </row>
    <row r="376" spans="1:10" ht="101.25" hidden="1">
      <c r="A376" s="15" t="s">
        <v>485</v>
      </c>
      <c r="B376" s="3" t="s">
        <v>486</v>
      </c>
      <c r="C376" s="4">
        <v>27544800</v>
      </c>
      <c r="D376" s="4">
        <v>11182800</v>
      </c>
      <c r="E376" s="4">
        <v>11182800</v>
      </c>
      <c r="F376" s="7">
        <f t="shared" si="20"/>
        <v>-16362000</v>
      </c>
      <c r="G376" s="7">
        <f t="shared" si="23"/>
        <v>40.59858848131045</v>
      </c>
      <c r="H376" s="7">
        <f t="shared" si="21"/>
        <v>0</v>
      </c>
      <c r="I376" s="7">
        <f t="shared" si="22"/>
        <v>100</v>
      </c>
      <c r="J376" s="4"/>
    </row>
    <row r="377" spans="1:10" ht="101.25" hidden="1">
      <c r="A377" s="15" t="s">
        <v>487</v>
      </c>
      <c r="B377" s="3" t="s">
        <v>488</v>
      </c>
      <c r="C377" s="4">
        <v>27544800</v>
      </c>
      <c r="D377" s="4">
        <v>11182800</v>
      </c>
      <c r="E377" s="4">
        <v>11182800</v>
      </c>
      <c r="F377" s="7">
        <f t="shared" si="20"/>
        <v>-16362000</v>
      </c>
      <c r="G377" s="7">
        <f t="shared" si="23"/>
        <v>40.59858848131045</v>
      </c>
      <c r="H377" s="7">
        <f t="shared" si="21"/>
        <v>0</v>
      </c>
      <c r="I377" s="7">
        <f t="shared" si="22"/>
        <v>100</v>
      </c>
      <c r="J377" s="4"/>
    </row>
    <row r="378" spans="1:10" ht="90">
      <c r="A378" s="17" t="s">
        <v>487</v>
      </c>
      <c r="B378" s="21" t="s">
        <v>488</v>
      </c>
      <c r="C378" s="20">
        <v>27544800</v>
      </c>
      <c r="D378" s="20">
        <v>11182800</v>
      </c>
      <c r="E378" s="20">
        <v>11182800</v>
      </c>
      <c r="F378" s="7">
        <f t="shared" si="20"/>
        <v>-16362000</v>
      </c>
      <c r="G378" s="7">
        <f t="shared" si="23"/>
        <v>40.59858848131045</v>
      </c>
      <c r="H378" s="7">
        <f t="shared" si="21"/>
        <v>0</v>
      </c>
      <c r="I378" s="7">
        <f t="shared" si="22"/>
        <v>100</v>
      </c>
      <c r="J378" s="7" t="s">
        <v>556</v>
      </c>
    </row>
    <row r="379" spans="1:10" ht="101.25" hidden="1">
      <c r="A379" s="15" t="s">
        <v>489</v>
      </c>
      <c r="B379" s="3" t="s">
        <v>490</v>
      </c>
      <c r="C379" s="4">
        <v>4205400</v>
      </c>
      <c r="D379" s="4"/>
      <c r="E379" s="4"/>
      <c r="F379" s="7">
        <f t="shared" si="20"/>
        <v>-4205400</v>
      </c>
      <c r="G379" s="7">
        <f t="shared" si="23"/>
        <v>0</v>
      </c>
      <c r="H379" s="7">
        <f t="shared" si="21"/>
        <v>0</v>
      </c>
      <c r="I379" s="7" t="e">
        <f t="shared" si="22"/>
        <v>#DIV/0!</v>
      </c>
      <c r="J379" s="4"/>
    </row>
    <row r="380" spans="1:10" ht="90" hidden="1">
      <c r="A380" s="15" t="s">
        <v>491</v>
      </c>
      <c r="B380" s="3" t="s">
        <v>492</v>
      </c>
      <c r="C380" s="4">
        <v>4205400</v>
      </c>
      <c r="D380" s="4"/>
      <c r="E380" s="4"/>
      <c r="F380" s="7">
        <f t="shared" si="20"/>
        <v>-4205400</v>
      </c>
      <c r="G380" s="7">
        <f t="shared" si="23"/>
        <v>0</v>
      </c>
      <c r="H380" s="7">
        <f t="shared" si="21"/>
        <v>0</v>
      </c>
      <c r="I380" s="7" t="e">
        <f t="shared" si="22"/>
        <v>#DIV/0!</v>
      </c>
      <c r="J380" s="4"/>
    </row>
    <row r="381" spans="1:10" ht="78.75">
      <c r="A381" s="17" t="s">
        <v>491</v>
      </c>
      <c r="B381" s="21" t="s">
        <v>492</v>
      </c>
      <c r="C381" s="20">
        <v>4205400</v>
      </c>
      <c r="D381" s="20">
        <v>0</v>
      </c>
      <c r="E381" s="20">
        <v>0</v>
      </c>
      <c r="F381" s="7">
        <f t="shared" si="20"/>
        <v>-4205400</v>
      </c>
      <c r="G381" s="7">
        <f t="shared" si="23"/>
        <v>0</v>
      </c>
      <c r="H381" s="7">
        <f t="shared" si="21"/>
        <v>0</v>
      </c>
      <c r="I381" s="7"/>
      <c r="J381" s="7" t="s">
        <v>563</v>
      </c>
    </row>
    <row r="382" spans="1:10" ht="78.75" hidden="1">
      <c r="A382" s="15" t="s">
        <v>493</v>
      </c>
      <c r="B382" s="3" t="s">
        <v>494</v>
      </c>
      <c r="C382" s="4">
        <v>889200</v>
      </c>
      <c r="D382" s="4">
        <v>889200</v>
      </c>
      <c r="E382" s="4">
        <v>889200</v>
      </c>
      <c r="F382" s="7">
        <f t="shared" si="20"/>
        <v>0</v>
      </c>
      <c r="G382" s="7">
        <f t="shared" si="23"/>
        <v>100</v>
      </c>
      <c r="H382" s="7">
        <f t="shared" si="21"/>
        <v>0</v>
      </c>
      <c r="I382" s="7">
        <f t="shared" si="22"/>
        <v>100</v>
      </c>
      <c r="J382" s="4"/>
    </row>
    <row r="383" spans="1:10" ht="90" hidden="1">
      <c r="A383" s="15" t="s">
        <v>495</v>
      </c>
      <c r="B383" s="3" t="s">
        <v>496</v>
      </c>
      <c r="C383" s="4">
        <v>889200</v>
      </c>
      <c r="D383" s="4">
        <v>889200</v>
      </c>
      <c r="E383" s="4">
        <v>889200</v>
      </c>
      <c r="F383" s="7">
        <f t="shared" si="20"/>
        <v>0</v>
      </c>
      <c r="G383" s="7">
        <f t="shared" si="23"/>
        <v>100</v>
      </c>
      <c r="H383" s="7">
        <f t="shared" si="21"/>
        <v>0</v>
      </c>
      <c r="I383" s="7">
        <f t="shared" si="22"/>
        <v>100</v>
      </c>
      <c r="J383" s="4"/>
    </row>
    <row r="384" spans="1:10" ht="78.75">
      <c r="A384" s="17" t="s">
        <v>495</v>
      </c>
      <c r="B384" s="21" t="s">
        <v>496</v>
      </c>
      <c r="C384" s="20">
        <v>889200</v>
      </c>
      <c r="D384" s="20">
        <v>889200</v>
      </c>
      <c r="E384" s="20">
        <v>889200</v>
      </c>
      <c r="F384" s="7">
        <f t="shared" si="20"/>
        <v>0</v>
      </c>
      <c r="G384" s="7">
        <f t="shared" si="23"/>
        <v>100</v>
      </c>
      <c r="H384" s="7">
        <f t="shared" si="21"/>
        <v>0</v>
      </c>
      <c r="I384" s="7">
        <f t="shared" si="22"/>
        <v>100</v>
      </c>
      <c r="J384" s="20"/>
    </row>
    <row r="385" spans="1:10" ht="112.5" hidden="1">
      <c r="A385" s="15" t="s">
        <v>497</v>
      </c>
      <c r="B385" s="5" t="s">
        <v>498</v>
      </c>
      <c r="C385" s="4">
        <v>2979200</v>
      </c>
      <c r="D385" s="4">
        <v>834498</v>
      </c>
      <c r="E385" s="4">
        <v>834498</v>
      </c>
      <c r="F385" s="7">
        <f t="shared" si="20"/>
        <v>-2144702</v>
      </c>
      <c r="G385" s="7">
        <f t="shared" si="23"/>
        <v>28.01080827067669</v>
      </c>
      <c r="H385" s="7">
        <f t="shared" si="21"/>
        <v>0</v>
      </c>
      <c r="I385" s="7">
        <f t="shared" si="22"/>
        <v>100</v>
      </c>
      <c r="J385" s="4"/>
    </row>
    <row r="386" spans="1:10" ht="123.75" hidden="1">
      <c r="A386" s="15" t="s">
        <v>499</v>
      </c>
      <c r="B386" s="5" t="s">
        <v>500</v>
      </c>
      <c r="C386" s="4">
        <v>2979200</v>
      </c>
      <c r="D386" s="4">
        <v>834498</v>
      </c>
      <c r="E386" s="4">
        <v>834498</v>
      </c>
      <c r="F386" s="7">
        <f t="shared" si="20"/>
        <v>-2144702</v>
      </c>
      <c r="G386" s="7">
        <f t="shared" si="23"/>
        <v>28.01080827067669</v>
      </c>
      <c r="H386" s="7">
        <f t="shared" si="21"/>
        <v>0</v>
      </c>
      <c r="I386" s="7">
        <f t="shared" si="22"/>
        <v>100</v>
      </c>
      <c r="J386" s="4"/>
    </row>
    <row r="387" spans="1:10" ht="101.25">
      <c r="A387" s="17" t="s">
        <v>499</v>
      </c>
      <c r="B387" s="19" t="s">
        <v>500</v>
      </c>
      <c r="C387" s="20">
        <v>2979200</v>
      </c>
      <c r="D387" s="20">
        <v>834498</v>
      </c>
      <c r="E387" s="20">
        <v>834498</v>
      </c>
      <c r="F387" s="7">
        <f t="shared" si="20"/>
        <v>-2144702</v>
      </c>
      <c r="G387" s="7">
        <f t="shared" si="23"/>
        <v>28.01080827067669</v>
      </c>
      <c r="H387" s="7">
        <f t="shared" si="21"/>
        <v>0</v>
      </c>
      <c r="I387" s="7">
        <f t="shared" si="22"/>
        <v>100</v>
      </c>
      <c r="J387" s="24" t="s">
        <v>563</v>
      </c>
    </row>
    <row r="388" spans="1:10" ht="90" customHeight="1" hidden="1">
      <c r="A388" s="15" t="s">
        <v>501</v>
      </c>
      <c r="B388" s="3" t="s">
        <v>502</v>
      </c>
      <c r="C388" s="4"/>
      <c r="D388" s="4">
        <v>834498</v>
      </c>
      <c r="E388" s="4">
        <v>834498</v>
      </c>
      <c r="F388" s="7">
        <f t="shared" si="20"/>
        <v>834498</v>
      </c>
      <c r="G388" s="7" t="e">
        <f t="shared" si="23"/>
        <v>#DIV/0!</v>
      </c>
      <c r="H388" s="7">
        <f t="shared" si="21"/>
        <v>0</v>
      </c>
      <c r="I388" s="7">
        <f t="shared" si="22"/>
        <v>100</v>
      </c>
      <c r="J388" s="23"/>
    </row>
    <row r="389" spans="1:10" ht="101.25" customHeight="1" hidden="1">
      <c r="A389" s="15" t="s">
        <v>503</v>
      </c>
      <c r="B389" s="3" t="s">
        <v>504</v>
      </c>
      <c r="C389" s="4"/>
      <c r="D389" s="4">
        <v>834498</v>
      </c>
      <c r="E389" s="4">
        <v>834498</v>
      </c>
      <c r="F389" s="7">
        <f t="shared" si="20"/>
        <v>834498</v>
      </c>
      <c r="G389" s="7" t="e">
        <f t="shared" si="23"/>
        <v>#DIV/0!</v>
      </c>
      <c r="H389" s="7">
        <f t="shared" si="21"/>
        <v>0</v>
      </c>
      <c r="I389" s="7">
        <f t="shared" si="22"/>
        <v>100</v>
      </c>
      <c r="J389" s="23"/>
    </row>
    <row r="390" spans="1:10" ht="90">
      <c r="A390" s="17" t="s">
        <v>503</v>
      </c>
      <c r="B390" s="21" t="s">
        <v>504</v>
      </c>
      <c r="C390" s="20">
        <v>0</v>
      </c>
      <c r="D390" s="20">
        <v>834498</v>
      </c>
      <c r="E390" s="20">
        <v>834498</v>
      </c>
      <c r="F390" s="7">
        <f aca="true" t="shared" si="24" ref="F390:F416">E390-C390</f>
        <v>834498</v>
      </c>
      <c r="G390" s="7"/>
      <c r="H390" s="7">
        <f aca="true" t="shared" si="25" ref="H390:H416">E390-D390</f>
        <v>0</v>
      </c>
      <c r="I390" s="7">
        <f aca="true" t="shared" si="26" ref="I390:I416">E390/D390*100</f>
        <v>100</v>
      </c>
      <c r="J390" s="23"/>
    </row>
    <row r="391" spans="1:10" ht="12.75" hidden="1">
      <c r="A391" s="15" t="s">
        <v>505</v>
      </c>
      <c r="B391" s="3" t="s">
        <v>506</v>
      </c>
      <c r="C391" s="4">
        <v>1410665400</v>
      </c>
      <c r="D391" s="4">
        <v>1717997500</v>
      </c>
      <c r="E391" s="4">
        <v>1717997500</v>
      </c>
      <c r="F391" s="4">
        <f t="shared" si="24"/>
        <v>307332100</v>
      </c>
      <c r="G391" s="4">
        <f aca="true" t="shared" si="27" ref="G391:G416">E391/C391*100</f>
        <v>121.78632154726414</v>
      </c>
      <c r="H391" s="4">
        <f t="shared" si="25"/>
        <v>0</v>
      </c>
      <c r="I391" s="4">
        <f t="shared" si="26"/>
        <v>100</v>
      </c>
      <c r="J391" s="4"/>
    </row>
    <row r="392" spans="1:10" ht="22.5" hidden="1">
      <c r="A392" s="15" t="s">
        <v>507</v>
      </c>
      <c r="B392" s="3" t="s">
        <v>508</v>
      </c>
      <c r="C392" s="4">
        <v>1410665400</v>
      </c>
      <c r="D392" s="4">
        <v>1717997500</v>
      </c>
      <c r="E392" s="4">
        <v>1717997500</v>
      </c>
      <c r="F392" s="4">
        <f t="shared" si="24"/>
        <v>307332100</v>
      </c>
      <c r="G392" s="4">
        <f t="shared" si="27"/>
        <v>121.78632154726414</v>
      </c>
      <c r="H392" s="4">
        <f t="shared" si="25"/>
        <v>0</v>
      </c>
      <c r="I392" s="4">
        <f t="shared" si="26"/>
        <v>100</v>
      </c>
      <c r="J392" s="4"/>
    </row>
    <row r="393" spans="1:10" ht="45">
      <c r="A393" s="17" t="s">
        <v>507</v>
      </c>
      <c r="B393" s="21" t="s">
        <v>508</v>
      </c>
      <c r="C393" s="20">
        <v>1410665400</v>
      </c>
      <c r="D393" s="20">
        <v>1717997500</v>
      </c>
      <c r="E393" s="20">
        <v>1717997500</v>
      </c>
      <c r="F393" s="7">
        <f t="shared" si="24"/>
        <v>307332100</v>
      </c>
      <c r="G393" s="7">
        <f t="shared" si="27"/>
        <v>121.78632154726414</v>
      </c>
      <c r="H393" s="7">
        <f t="shared" si="25"/>
        <v>0</v>
      </c>
      <c r="I393" s="7">
        <f t="shared" si="26"/>
        <v>100</v>
      </c>
      <c r="J393" s="7" t="s">
        <v>555</v>
      </c>
    </row>
    <row r="394" spans="1:10" ht="22.5">
      <c r="A394" s="15" t="s">
        <v>509</v>
      </c>
      <c r="B394" s="3" t="s">
        <v>510</v>
      </c>
      <c r="C394" s="4">
        <v>0</v>
      </c>
      <c r="D394" s="4">
        <v>4490911</v>
      </c>
      <c r="E394" s="4">
        <v>7839187.6</v>
      </c>
      <c r="F394" s="4">
        <f t="shared" si="24"/>
        <v>7839187.6</v>
      </c>
      <c r="G394" s="4"/>
      <c r="H394" s="4">
        <f t="shared" si="25"/>
        <v>3348276.5999999996</v>
      </c>
      <c r="I394" s="4">
        <f t="shared" si="26"/>
        <v>174.55673470260265</v>
      </c>
      <c r="J394" s="4"/>
    </row>
    <row r="395" spans="1:10" ht="33.75" hidden="1">
      <c r="A395" s="15" t="s">
        <v>511</v>
      </c>
      <c r="B395" s="3" t="s">
        <v>512</v>
      </c>
      <c r="C395" s="4"/>
      <c r="D395" s="4">
        <v>4490911</v>
      </c>
      <c r="E395" s="4">
        <v>7839187.6</v>
      </c>
      <c r="F395" s="4">
        <f t="shared" si="24"/>
        <v>7839187.6</v>
      </c>
      <c r="G395" s="4"/>
      <c r="H395" s="4">
        <f t="shared" si="25"/>
        <v>3348276.5999999996</v>
      </c>
      <c r="I395" s="4">
        <f t="shared" si="26"/>
        <v>174.55673470260265</v>
      </c>
      <c r="J395" s="4"/>
    </row>
    <row r="396" spans="1:10" ht="33.75" hidden="1">
      <c r="A396" s="15" t="s">
        <v>513</v>
      </c>
      <c r="B396" s="3" t="s">
        <v>512</v>
      </c>
      <c r="C396" s="4"/>
      <c r="D396" s="4">
        <v>4490911</v>
      </c>
      <c r="E396" s="4">
        <v>7839187.6</v>
      </c>
      <c r="F396" s="4">
        <f t="shared" si="24"/>
        <v>7839187.6</v>
      </c>
      <c r="G396" s="4"/>
      <c r="H396" s="4">
        <f t="shared" si="25"/>
        <v>3348276.5999999996</v>
      </c>
      <c r="I396" s="4">
        <f t="shared" si="26"/>
        <v>174.55673470260265</v>
      </c>
      <c r="J396" s="4"/>
    </row>
    <row r="397" spans="1:10" ht="22.5">
      <c r="A397" s="17" t="s">
        <v>513</v>
      </c>
      <c r="B397" s="21" t="s">
        <v>512</v>
      </c>
      <c r="C397" s="20">
        <v>0</v>
      </c>
      <c r="D397" s="20">
        <v>4490911</v>
      </c>
      <c r="E397" s="20">
        <v>7839187.6</v>
      </c>
      <c r="F397" s="7">
        <f t="shared" si="24"/>
        <v>7839187.6</v>
      </c>
      <c r="G397" s="7"/>
      <c r="H397" s="7">
        <f t="shared" si="25"/>
        <v>3348276.5999999996</v>
      </c>
      <c r="I397" s="7">
        <f t="shared" si="26"/>
        <v>174.55673470260265</v>
      </c>
      <c r="J397" s="20"/>
    </row>
    <row r="398" spans="1:10" ht="22.5" hidden="1">
      <c r="A398" s="17" t="s">
        <v>511</v>
      </c>
      <c r="B398" s="21" t="s">
        <v>512</v>
      </c>
      <c r="C398" s="20">
        <v>0</v>
      </c>
      <c r="D398" s="20"/>
      <c r="E398" s="20"/>
      <c r="F398" s="4">
        <f t="shared" si="24"/>
        <v>0</v>
      </c>
      <c r="G398" s="4"/>
      <c r="H398" s="4">
        <f t="shared" si="25"/>
        <v>0</v>
      </c>
      <c r="I398" s="4" t="e">
        <f t="shared" si="26"/>
        <v>#DIV/0!</v>
      </c>
      <c r="J398" s="20"/>
    </row>
    <row r="399" spans="1:10" ht="112.5">
      <c r="A399" s="15" t="s">
        <v>514</v>
      </c>
      <c r="B399" s="3" t="s">
        <v>515</v>
      </c>
      <c r="C399" s="20">
        <v>0</v>
      </c>
      <c r="D399" s="4">
        <v>411300</v>
      </c>
      <c r="E399" s="4">
        <v>642462.23</v>
      </c>
      <c r="F399" s="4">
        <f t="shared" si="24"/>
        <v>642462.23</v>
      </c>
      <c r="G399" s="4"/>
      <c r="H399" s="4">
        <f t="shared" si="25"/>
        <v>231162.22999999998</v>
      </c>
      <c r="I399" s="4">
        <f t="shared" si="26"/>
        <v>156.20282761974227</v>
      </c>
      <c r="J399" s="4"/>
    </row>
    <row r="400" spans="1:10" ht="45" hidden="1">
      <c r="A400" s="15" t="s">
        <v>516</v>
      </c>
      <c r="B400" s="3" t="s">
        <v>517</v>
      </c>
      <c r="C400" s="20">
        <v>0</v>
      </c>
      <c r="D400" s="4">
        <v>411300</v>
      </c>
      <c r="E400" s="4">
        <v>642462.23</v>
      </c>
      <c r="F400" s="4">
        <f t="shared" si="24"/>
        <v>642462.23</v>
      </c>
      <c r="G400" s="4"/>
      <c r="H400" s="4">
        <f t="shared" si="25"/>
        <v>231162.22999999998</v>
      </c>
      <c r="I400" s="4">
        <f t="shared" si="26"/>
        <v>156.20282761974227</v>
      </c>
      <c r="J400" s="4"/>
    </row>
    <row r="401" spans="1:10" ht="33.75" hidden="1">
      <c r="A401" s="15" t="s">
        <v>518</v>
      </c>
      <c r="B401" s="3" t="s">
        <v>519</v>
      </c>
      <c r="C401" s="20">
        <v>0</v>
      </c>
      <c r="D401" s="4">
        <v>411300</v>
      </c>
      <c r="E401" s="4">
        <v>642462.23</v>
      </c>
      <c r="F401" s="4">
        <f t="shared" si="24"/>
        <v>642462.23</v>
      </c>
      <c r="G401" s="4"/>
      <c r="H401" s="4">
        <f t="shared" si="25"/>
        <v>231162.22999999998</v>
      </c>
      <c r="I401" s="4">
        <f t="shared" si="26"/>
        <v>156.20282761974227</v>
      </c>
      <c r="J401" s="4"/>
    </row>
    <row r="402" spans="1:10" ht="45" hidden="1">
      <c r="A402" s="15" t="s">
        <v>520</v>
      </c>
      <c r="B402" s="3" t="s">
        <v>521</v>
      </c>
      <c r="C402" s="20">
        <v>0</v>
      </c>
      <c r="D402" s="4">
        <v>411300</v>
      </c>
      <c r="E402" s="4">
        <v>633641.23</v>
      </c>
      <c r="F402" s="4">
        <f t="shared" si="24"/>
        <v>633641.23</v>
      </c>
      <c r="G402" s="4"/>
      <c r="H402" s="4">
        <f t="shared" si="25"/>
        <v>222341.22999999998</v>
      </c>
      <c r="I402" s="4">
        <f t="shared" si="26"/>
        <v>154.05816435691708</v>
      </c>
      <c r="J402" s="4"/>
    </row>
    <row r="403" spans="1:10" ht="45">
      <c r="A403" s="17" t="s">
        <v>520</v>
      </c>
      <c r="B403" s="21" t="s">
        <v>521</v>
      </c>
      <c r="C403" s="20">
        <v>0</v>
      </c>
      <c r="D403" s="20">
        <v>411300</v>
      </c>
      <c r="E403" s="20">
        <v>633641.23</v>
      </c>
      <c r="F403" s="7">
        <f t="shared" si="24"/>
        <v>633641.23</v>
      </c>
      <c r="G403" s="7"/>
      <c r="H403" s="7">
        <f t="shared" si="25"/>
        <v>222341.22999999998</v>
      </c>
      <c r="I403" s="7">
        <f t="shared" si="26"/>
        <v>154.05816435691708</v>
      </c>
      <c r="J403" s="20"/>
    </row>
    <row r="404" spans="1:10" ht="45" hidden="1">
      <c r="A404" s="15" t="s">
        <v>522</v>
      </c>
      <c r="B404" s="3" t="s">
        <v>523</v>
      </c>
      <c r="C404" s="20">
        <v>0</v>
      </c>
      <c r="D404" s="4"/>
      <c r="E404" s="4">
        <v>8821</v>
      </c>
      <c r="F404" s="7">
        <f t="shared" si="24"/>
        <v>8821</v>
      </c>
      <c r="G404" s="7"/>
      <c r="H404" s="7">
        <f t="shared" si="25"/>
        <v>8821</v>
      </c>
      <c r="I404" s="7" t="e">
        <f t="shared" si="26"/>
        <v>#DIV/0!</v>
      </c>
      <c r="J404" s="4"/>
    </row>
    <row r="405" spans="1:10" ht="45">
      <c r="A405" s="17" t="s">
        <v>522</v>
      </c>
      <c r="B405" s="21" t="s">
        <v>523</v>
      </c>
      <c r="C405" s="20">
        <v>0</v>
      </c>
      <c r="D405" s="20">
        <v>0</v>
      </c>
      <c r="E405" s="20">
        <v>8821</v>
      </c>
      <c r="F405" s="7">
        <f t="shared" si="24"/>
        <v>8821</v>
      </c>
      <c r="G405" s="7"/>
      <c r="H405" s="7">
        <f t="shared" si="25"/>
        <v>8821</v>
      </c>
      <c r="I405" s="7"/>
      <c r="J405" s="20"/>
    </row>
    <row r="406" spans="1:10" ht="56.25">
      <c r="A406" s="15" t="s">
        <v>524</v>
      </c>
      <c r="B406" s="3" t="s">
        <v>525</v>
      </c>
      <c r="C406" s="20">
        <v>0</v>
      </c>
      <c r="D406" s="4">
        <v>-51381246.18</v>
      </c>
      <c r="E406" s="4">
        <v>-51603144.68</v>
      </c>
      <c r="F406" s="4">
        <f t="shared" si="24"/>
        <v>-51603144.68</v>
      </c>
      <c r="G406" s="4"/>
      <c r="H406" s="4">
        <f t="shared" si="25"/>
        <v>-221898.5</v>
      </c>
      <c r="I406" s="4">
        <f t="shared" si="26"/>
        <v>100.43186671499294</v>
      </c>
      <c r="J406" s="4"/>
    </row>
    <row r="407" spans="1:10" ht="56.25" hidden="1">
      <c r="A407" s="15" t="s">
        <v>526</v>
      </c>
      <c r="B407" s="3" t="s">
        <v>527</v>
      </c>
      <c r="C407" s="20">
        <v>0</v>
      </c>
      <c r="D407" s="4">
        <v>-51381246.18</v>
      </c>
      <c r="E407" s="4">
        <v>-51603144.68</v>
      </c>
      <c r="F407" s="4">
        <f t="shared" si="24"/>
        <v>-51603144.68</v>
      </c>
      <c r="G407" s="4"/>
      <c r="H407" s="4">
        <f t="shared" si="25"/>
        <v>-221898.5</v>
      </c>
      <c r="I407" s="4">
        <f t="shared" si="26"/>
        <v>100.43186671499294</v>
      </c>
      <c r="J407" s="4"/>
    </row>
    <row r="408" spans="1:10" ht="78.75" hidden="1">
      <c r="A408" s="15" t="s">
        <v>528</v>
      </c>
      <c r="B408" s="3" t="s">
        <v>529</v>
      </c>
      <c r="C408" s="20">
        <v>0</v>
      </c>
      <c r="D408" s="4"/>
      <c r="E408" s="4">
        <v>-70.74</v>
      </c>
      <c r="F408" s="4">
        <f t="shared" si="24"/>
        <v>-70.74</v>
      </c>
      <c r="G408" s="4"/>
      <c r="H408" s="4">
        <f t="shared" si="25"/>
        <v>-70.74</v>
      </c>
      <c r="I408" s="4" t="e">
        <f t="shared" si="26"/>
        <v>#DIV/0!</v>
      </c>
      <c r="J408" s="4"/>
    </row>
    <row r="409" spans="1:10" ht="67.5">
      <c r="A409" s="17" t="s">
        <v>528</v>
      </c>
      <c r="B409" s="21" t="s">
        <v>529</v>
      </c>
      <c r="C409" s="20">
        <v>0</v>
      </c>
      <c r="D409" s="20">
        <v>0</v>
      </c>
      <c r="E409" s="20">
        <v>-70.74</v>
      </c>
      <c r="F409" s="7">
        <f t="shared" si="24"/>
        <v>-70.74</v>
      </c>
      <c r="G409" s="7"/>
      <c r="H409" s="7">
        <f t="shared" si="25"/>
        <v>-70.74</v>
      </c>
      <c r="I409" s="7"/>
      <c r="J409" s="20"/>
    </row>
    <row r="410" spans="1:10" ht="56.25" hidden="1">
      <c r="A410" s="15" t="s">
        <v>530</v>
      </c>
      <c r="B410" s="3" t="s">
        <v>531</v>
      </c>
      <c r="C410" s="20">
        <v>0</v>
      </c>
      <c r="D410" s="4">
        <v>-50000000</v>
      </c>
      <c r="E410" s="4">
        <v>-50000000</v>
      </c>
      <c r="F410" s="7">
        <f t="shared" si="24"/>
        <v>-50000000</v>
      </c>
      <c r="G410" s="7"/>
      <c r="H410" s="7">
        <f t="shared" si="25"/>
        <v>0</v>
      </c>
      <c r="I410" s="7">
        <f t="shared" si="26"/>
        <v>100</v>
      </c>
      <c r="J410" s="4"/>
    </row>
    <row r="411" spans="1:10" ht="56.25">
      <c r="A411" s="17" t="s">
        <v>530</v>
      </c>
      <c r="B411" s="21" t="s">
        <v>531</v>
      </c>
      <c r="C411" s="20">
        <v>0</v>
      </c>
      <c r="D411" s="20">
        <v>-50000000</v>
      </c>
      <c r="E411" s="20">
        <v>-50000000</v>
      </c>
      <c r="F411" s="7">
        <f t="shared" si="24"/>
        <v>-50000000</v>
      </c>
      <c r="G411" s="7"/>
      <c r="H411" s="7">
        <f t="shared" si="25"/>
        <v>0</v>
      </c>
      <c r="I411" s="7">
        <f t="shared" si="26"/>
        <v>100</v>
      </c>
      <c r="J411" s="20"/>
    </row>
    <row r="412" spans="1:10" ht="90" hidden="1">
      <c r="A412" s="15" t="s">
        <v>532</v>
      </c>
      <c r="B412" s="3" t="s">
        <v>533</v>
      </c>
      <c r="C412" s="20">
        <v>0</v>
      </c>
      <c r="D412" s="4">
        <v>-42200</v>
      </c>
      <c r="E412" s="4">
        <v>-42200</v>
      </c>
      <c r="F412" s="7">
        <f t="shared" si="24"/>
        <v>-42200</v>
      </c>
      <c r="G412" s="7"/>
      <c r="H412" s="7">
        <f t="shared" si="25"/>
        <v>0</v>
      </c>
      <c r="I412" s="7">
        <f t="shared" si="26"/>
        <v>100</v>
      </c>
      <c r="J412" s="4"/>
    </row>
    <row r="413" spans="1:10" ht="78.75">
      <c r="A413" s="17" t="s">
        <v>532</v>
      </c>
      <c r="B413" s="21" t="s">
        <v>533</v>
      </c>
      <c r="C413" s="20">
        <v>0</v>
      </c>
      <c r="D413" s="20">
        <v>-42200</v>
      </c>
      <c r="E413" s="20">
        <v>-42200</v>
      </c>
      <c r="F413" s="7">
        <f t="shared" si="24"/>
        <v>-42200</v>
      </c>
      <c r="G413" s="7"/>
      <c r="H413" s="7">
        <f t="shared" si="25"/>
        <v>0</v>
      </c>
      <c r="I413" s="7">
        <f t="shared" si="26"/>
        <v>100</v>
      </c>
      <c r="J413" s="20"/>
    </row>
    <row r="414" spans="1:10" ht="56.25" hidden="1">
      <c r="A414" s="15" t="s">
        <v>534</v>
      </c>
      <c r="B414" s="3" t="s">
        <v>535</v>
      </c>
      <c r="C414" s="20">
        <v>0</v>
      </c>
      <c r="D414" s="4">
        <v>-1339046.18</v>
      </c>
      <c r="E414" s="4">
        <v>-1560873.94</v>
      </c>
      <c r="F414" s="7">
        <f t="shared" si="24"/>
        <v>-1560873.94</v>
      </c>
      <c r="G414" s="7"/>
      <c r="H414" s="7">
        <f t="shared" si="25"/>
        <v>-221827.76</v>
      </c>
      <c r="I414" s="7">
        <f t="shared" si="26"/>
        <v>116.56610229827922</v>
      </c>
      <c r="J414" s="4"/>
    </row>
    <row r="415" spans="1:10" ht="56.25">
      <c r="A415" s="17" t="s">
        <v>534</v>
      </c>
      <c r="B415" s="21" t="s">
        <v>535</v>
      </c>
      <c r="C415" s="20">
        <v>0</v>
      </c>
      <c r="D415" s="20">
        <v>-1339046.18</v>
      </c>
      <c r="E415" s="20">
        <v>-1560873.94</v>
      </c>
      <c r="F415" s="7">
        <f t="shared" si="24"/>
        <v>-1560873.94</v>
      </c>
      <c r="G415" s="7"/>
      <c r="H415" s="7">
        <f t="shared" si="25"/>
        <v>-221827.76</v>
      </c>
      <c r="I415" s="7">
        <f t="shared" si="26"/>
        <v>116.56610229827922</v>
      </c>
      <c r="J415" s="20"/>
    </row>
    <row r="416" spans="1:10" ht="12.75">
      <c r="A416" s="15" t="s">
        <v>536</v>
      </c>
      <c r="B416" s="3"/>
      <c r="C416" s="4">
        <v>3194042828</v>
      </c>
      <c r="D416" s="4">
        <v>3757384540.78</v>
      </c>
      <c r="E416" s="4">
        <v>3761751314.76</v>
      </c>
      <c r="F416" s="4">
        <f t="shared" si="24"/>
        <v>567708486.7600002</v>
      </c>
      <c r="G416" s="4">
        <f t="shared" si="27"/>
        <v>117.77397853852447</v>
      </c>
      <c r="H416" s="4">
        <f t="shared" si="25"/>
        <v>4366773.980000019</v>
      </c>
      <c r="I416" s="4">
        <f t="shared" si="26"/>
        <v>100.11621844750267</v>
      </c>
      <c r="J416" s="4"/>
    </row>
  </sheetData>
  <sheetProtection/>
  <mergeCells count="10">
    <mergeCell ref="J193:J194"/>
    <mergeCell ref="J235:J238"/>
    <mergeCell ref="J344:J371"/>
    <mergeCell ref="J387:J390"/>
    <mergeCell ref="A1:J1"/>
    <mergeCell ref="J174:J177"/>
    <mergeCell ref="J52:J85"/>
    <mergeCell ref="J132:J143"/>
    <mergeCell ref="B2:E2"/>
    <mergeCell ref="F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okuneva</dc:creator>
  <cp:keywords/>
  <dc:description>POI HSSF rep:2.45.0.186</dc:description>
  <cp:lastModifiedBy>okuneva</cp:lastModifiedBy>
  <cp:lastPrinted>2019-05-27T13:28:06Z</cp:lastPrinted>
  <dcterms:created xsi:type="dcterms:W3CDTF">2019-05-27T07:02:49Z</dcterms:created>
  <dcterms:modified xsi:type="dcterms:W3CDTF">2019-05-27T13:47:46Z</dcterms:modified>
  <cp:category/>
  <cp:version/>
  <cp:contentType/>
  <cp:contentStatus/>
</cp:coreProperties>
</file>