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<sst xmlns="http://schemas.openxmlformats.org/spreadsheetml/2006/main" count="68" uniqueCount="67">
  <si>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</si>
  <si>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</si>
  <si>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</si>
  <si>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</si>
  <si>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</si>
  <si>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</si>
  <si>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</si>
  <si>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</si>
  <si>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</si>
  <si>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</si>
  <si>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</si>
  <si>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</si>
  <si>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</si>
  <si>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</si>
  <si>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</si>
  <si>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</si>
  <si>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</si>
  <si>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</si>
  <si>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</si>
  <si>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</si>
  <si>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</si>
  <si>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</si>
  <si>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</si>
  <si>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</si>
  <si>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</si>
  <si>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</si>
  <si>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</si>
  <si>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</si>
  <si>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</si>
  <si>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</si>
  <si>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</si>
  <si>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</si>
  <si>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</si>
  <si>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</si>
  <si>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</si>
  <si>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</si>
  <si>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</si>
  <si>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</si>
  <si>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</si>
  <si>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</si>
  <si>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</si>
  <si>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</si>
  <si>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</si>
  <si>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</si>
  <si>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</si>
  <si>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</si>
  <si>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</si>
  <si>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</si>
  <si>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</si>
  <si>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</si>
  <si>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</si>
  <si>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</si>
  <si>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3. Источники финансирования дефицита бюджета МОГО "Ухта" на 01.05.2022 года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</si>
  <si>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</si>
  <si>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</si>
  <si>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</si>
  <si>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</si>
  <si>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</si>
  <si>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Начальник Финансового управления администрации МОГО "Ухта"</t>
  </si>
  <si>
    <t>Г.В. Крайн</t>
  </si>
  <si>
    <t>1</t>
  </si>
  <si>
    <t>2</t>
  </si>
  <si>
    <t>3</t>
  </si>
  <si>
    <t>4</t>
  </si>
  <si>
    <t>5</t>
  </si>
  <si>
    <t>6</t>
  </si>
  <si>
    <t xml:space="preserve"> Бюджетные назначения по состоянию на 01.05.2022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</si>
</sst>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4" fontId="47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0.7109375" style="0" customWidth="1"/>
    <col min="2" max="2" width="25.140625" style="0" customWidth="1"/>
    <col min="3" max="3" width="18.28125" style="0" customWidth="1"/>
    <col min="4" max="4" width="15.57421875" style="0" customWidth="1"/>
    <col min="5" max="5" width="14.28125" style="0" customWidth="1"/>
    <col min="6" max="6" width="17.57421875" style="0" customWidth="1"/>
  </cols>
  <sheetData>
    <row r="1" spans="1:27" ht="17.25">
      <c r="A1" s="14" t="s">
        <v>52</v>
      </c>
      <c r="B1" s="15"/>
      <c r="C1" s="15"/>
      <c r="D1" s="15"/>
      <c r="E1" s="15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4" ht="14.25">
      <c r="A2" s="12"/>
      <c r="B2" s="13"/>
      <c r="C2" s="13"/>
      <c r="D2" s="13"/>
    </row>
    <row r="3" spans="1:6" ht="78">
      <c r="A3" s="9" t="s">
        <v>53</v>
      </c>
      <c r="B3" s="9" t="s">
        <v>54</v>
      </c>
      <c r="C3" s="9" t="s">
        <v>66</v>
      </c>
      <c r="D3" s="9" t="s">
        <v>55</v>
      </c>
      <c r="E3" s="9" t="s">
        <v>56</v>
      </c>
      <c r="F3" s="9" t="s">
        <v>57</v>
      </c>
    </row>
    <row r="4" spans="1:6" s="5" customFormat="1" ht="15">
      <c r="A4" s="3" t="s">
        <v>60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65</v>
      </c>
    </row>
    <row r="5" spans="1:6" ht="14.25">
      <c r="A5" s="1" t="s">
        <v>0</v>
      </c>
      <c r="B5" s="1"/>
      <c r="C5" s="2">
        <f>C6+C22</f>
        <v>73449901.07999992</v>
      </c>
      <c r="D5" s="2">
        <v>-39047690.15</v>
      </c>
      <c r="E5" s="10">
        <f>D5/C5*100</f>
        <v>-53.162345457034945</v>
      </c>
      <c r="F5" s="2">
        <f>C5-D5</f>
        <v>112497591.22999993</v>
      </c>
    </row>
    <row r="6" spans="1:6" ht="28.5">
      <c r="A6" s="1" t="s">
        <v>1</v>
      </c>
      <c r="B6" s="1" t="s">
        <v>2</v>
      </c>
      <c r="C6" s="2">
        <f>C7+C12+C18</f>
        <v>63000000</v>
      </c>
      <c r="D6" s="2">
        <v>44318738.22</v>
      </c>
      <c r="E6" s="10">
        <f aca="true" t="shared" si="0" ref="E6:E31">D6/C6*100</f>
        <v>70.34720352380953</v>
      </c>
      <c r="F6" s="2">
        <f aca="true" t="shared" si="1" ref="F6:F31">C6-D6</f>
        <v>18681261.78</v>
      </c>
    </row>
    <row r="7" spans="1:6" ht="28.5">
      <c r="A7" s="1" t="s">
        <v>3</v>
      </c>
      <c r="B7" s="1" t="s">
        <v>4</v>
      </c>
      <c r="C7" s="2">
        <v>64300000</v>
      </c>
      <c r="D7" s="11">
        <v>-200000000</v>
      </c>
      <c r="E7" s="10">
        <f t="shared" si="0"/>
        <v>-311.04199066874025</v>
      </c>
      <c r="F7" s="2">
        <f t="shared" si="1"/>
        <v>264300000</v>
      </c>
    </row>
    <row r="8" spans="1:6" ht="28.5">
      <c r="A8" s="1" t="s">
        <v>5</v>
      </c>
      <c r="B8" s="1" t="s">
        <v>6</v>
      </c>
      <c r="C8" s="2">
        <v>563000000</v>
      </c>
      <c r="D8" s="2">
        <v>0</v>
      </c>
      <c r="E8" s="10">
        <f t="shared" si="0"/>
        <v>0</v>
      </c>
      <c r="F8" s="2">
        <f t="shared" si="1"/>
        <v>563000000</v>
      </c>
    </row>
    <row r="9" spans="1:6" ht="28.5">
      <c r="A9" s="1" t="s">
        <v>7</v>
      </c>
      <c r="B9" s="1" t="s">
        <v>8</v>
      </c>
      <c r="C9" s="2">
        <v>-498700000</v>
      </c>
      <c r="D9" s="2">
        <v>-200000000</v>
      </c>
      <c r="E9" s="10">
        <f t="shared" si="0"/>
        <v>40.104271104872666</v>
      </c>
      <c r="F9" s="2">
        <f t="shared" si="1"/>
        <v>-298700000</v>
      </c>
    </row>
    <row r="10" spans="1:6" ht="42.75">
      <c r="A10" s="1" t="s">
        <v>9</v>
      </c>
      <c r="B10" s="1" t="s">
        <v>10</v>
      </c>
      <c r="C10" s="2">
        <v>563000000</v>
      </c>
      <c r="D10" s="2">
        <v>0</v>
      </c>
      <c r="E10" s="10">
        <f t="shared" si="0"/>
        <v>0</v>
      </c>
      <c r="F10" s="2">
        <f t="shared" si="1"/>
        <v>563000000</v>
      </c>
    </row>
    <row r="11" spans="1:6" ht="34.5" customHeight="1">
      <c r="A11" s="1" t="s">
        <v>11</v>
      </c>
      <c r="B11" s="1" t="s">
        <v>12</v>
      </c>
      <c r="C11" s="2">
        <v>-498700000</v>
      </c>
      <c r="D11" s="2">
        <v>-200000000</v>
      </c>
      <c r="E11" s="10">
        <f t="shared" si="0"/>
        <v>40.104271104872666</v>
      </c>
      <c r="F11" s="2">
        <f t="shared" si="1"/>
        <v>-298700000</v>
      </c>
    </row>
    <row r="12" spans="1:6" ht="28.5">
      <c r="A12" s="1" t="s">
        <v>13</v>
      </c>
      <c r="B12" s="1" t="s">
        <v>14</v>
      </c>
      <c r="C12" s="2">
        <v>-1300000</v>
      </c>
      <c r="D12" s="11">
        <v>144900000</v>
      </c>
      <c r="E12" s="10">
        <f t="shared" si="0"/>
        <v>-11146.153846153848</v>
      </c>
      <c r="F12" s="2">
        <f t="shared" si="1"/>
        <v>-146200000</v>
      </c>
    </row>
    <row r="13" spans="1:6" ht="42.75">
      <c r="A13" s="1" t="s">
        <v>15</v>
      </c>
      <c r="B13" s="1" t="s">
        <v>16</v>
      </c>
      <c r="C13" s="2">
        <v>-1300000</v>
      </c>
      <c r="D13" s="2">
        <v>144900000</v>
      </c>
      <c r="E13" s="10">
        <f t="shared" si="0"/>
        <v>-11146.153846153848</v>
      </c>
      <c r="F13" s="2">
        <f t="shared" si="1"/>
        <v>-146200000</v>
      </c>
    </row>
    <row r="14" spans="1:6" ht="42.75">
      <c r="A14" s="1" t="s">
        <v>17</v>
      </c>
      <c r="B14" s="1" t="s">
        <v>18</v>
      </c>
      <c r="C14" s="2">
        <v>146200000</v>
      </c>
      <c r="D14" s="2">
        <v>146200000</v>
      </c>
      <c r="E14" s="10">
        <f t="shared" si="0"/>
        <v>100</v>
      </c>
      <c r="F14" s="2">
        <f t="shared" si="1"/>
        <v>0</v>
      </c>
    </row>
    <row r="15" spans="1:6" ht="42.75">
      <c r="A15" s="1" t="s">
        <v>19</v>
      </c>
      <c r="B15" s="1" t="s">
        <v>20</v>
      </c>
      <c r="C15" s="2">
        <v>-147500000</v>
      </c>
      <c r="D15" s="2">
        <v>-1300000</v>
      </c>
      <c r="E15" s="10">
        <f t="shared" si="0"/>
        <v>0.8813559322033898</v>
      </c>
      <c r="F15" s="2">
        <f t="shared" si="1"/>
        <v>-146200000</v>
      </c>
    </row>
    <row r="16" spans="1:6" ht="42.75">
      <c r="A16" s="1" t="s">
        <v>21</v>
      </c>
      <c r="B16" s="1" t="s">
        <v>22</v>
      </c>
      <c r="C16" s="2">
        <v>146200000</v>
      </c>
      <c r="D16" s="2">
        <v>146200000</v>
      </c>
      <c r="E16" s="10">
        <f t="shared" si="0"/>
        <v>100</v>
      </c>
      <c r="F16" s="2">
        <f t="shared" si="1"/>
        <v>0</v>
      </c>
    </row>
    <row r="17" spans="1:6" ht="42.75">
      <c r="A17" s="1" t="s">
        <v>23</v>
      </c>
      <c r="B17" s="1" t="s">
        <v>24</v>
      </c>
      <c r="C17" s="2">
        <v>-147500000</v>
      </c>
      <c r="D17" s="2">
        <v>-1300000</v>
      </c>
      <c r="E17" s="10">
        <f t="shared" si="0"/>
        <v>0.8813559322033898</v>
      </c>
      <c r="F17" s="2">
        <f t="shared" si="1"/>
        <v>-146200000</v>
      </c>
    </row>
    <row r="18" spans="1:6" ht="28.5">
      <c r="A18" s="1" t="s">
        <v>25</v>
      </c>
      <c r="B18" s="1" t="s">
        <v>26</v>
      </c>
      <c r="C18" s="2">
        <v>0</v>
      </c>
      <c r="D18" s="11">
        <v>99418738.22</v>
      </c>
      <c r="E18" s="10"/>
      <c r="F18" s="2">
        <f t="shared" si="1"/>
        <v>-99418738.22</v>
      </c>
    </row>
    <row r="19" spans="1:6" ht="28.5">
      <c r="A19" s="1" t="s">
        <v>27</v>
      </c>
      <c r="B19" s="1" t="s">
        <v>28</v>
      </c>
      <c r="C19" s="2">
        <v>0</v>
      </c>
      <c r="D19" s="2">
        <v>99418738.22</v>
      </c>
      <c r="E19" s="10"/>
      <c r="F19" s="2">
        <f t="shared" si="1"/>
        <v>-99418738.22</v>
      </c>
    </row>
    <row r="20" spans="1:6" ht="86.25">
      <c r="A20" s="1" t="s">
        <v>29</v>
      </c>
      <c r="B20" s="1" t="s">
        <v>30</v>
      </c>
      <c r="C20" s="2">
        <v>0</v>
      </c>
      <c r="D20" s="2">
        <v>99418738.22</v>
      </c>
      <c r="E20" s="10"/>
      <c r="F20" s="2">
        <f t="shared" si="1"/>
        <v>-99418738.22</v>
      </c>
    </row>
    <row r="21" spans="1:6" ht="172.5">
      <c r="A21" s="1" t="s">
        <v>31</v>
      </c>
      <c r="B21" s="1" t="s">
        <v>32</v>
      </c>
      <c r="C21" s="2">
        <v>0</v>
      </c>
      <c r="D21" s="2">
        <v>99418738.22</v>
      </c>
      <c r="E21" s="10"/>
      <c r="F21" s="2">
        <f t="shared" si="1"/>
        <v>-99418738.22</v>
      </c>
    </row>
    <row r="22" spans="1:6" ht="14.25">
      <c r="A22" s="1" t="s">
        <v>33</v>
      </c>
      <c r="B22" s="1" t="s">
        <v>2</v>
      </c>
      <c r="C22" s="2">
        <f>C23</f>
        <v>10449901.079999924</v>
      </c>
      <c r="D22" s="2">
        <v>-83366428.37</v>
      </c>
      <c r="E22" s="10">
        <f t="shared" si="0"/>
        <v>-797.7724165212921</v>
      </c>
      <c r="F22" s="2">
        <f t="shared" si="1"/>
        <v>93816329.44999993</v>
      </c>
    </row>
    <row r="23" spans="1:6" ht="28.5">
      <c r="A23" s="1" t="s">
        <v>34</v>
      </c>
      <c r="B23" s="1" t="s">
        <v>35</v>
      </c>
      <c r="C23" s="2">
        <f>C24+C28</f>
        <v>10449901.079999924</v>
      </c>
      <c r="D23" s="2">
        <v>-83366428.37</v>
      </c>
      <c r="E23" s="10">
        <f t="shared" si="0"/>
        <v>-797.7724165212921</v>
      </c>
      <c r="F23" s="2">
        <f t="shared" si="1"/>
        <v>93816329.44999993</v>
      </c>
    </row>
    <row r="24" spans="1:6" ht="14.25">
      <c r="A24" s="1" t="s">
        <v>36</v>
      </c>
      <c r="B24" s="1" t="s">
        <v>37</v>
      </c>
      <c r="C24" s="2">
        <v>-5432467219.45</v>
      </c>
      <c r="D24" s="2">
        <v>-2509609762.28</v>
      </c>
      <c r="E24" s="10">
        <f t="shared" si="0"/>
        <v>46.196500796079924</v>
      </c>
      <c r="F24" s="2">
        <f t="shared" si="1"/>
        <v>-2922857457.1699996</v>
      </c>
    </row>
    <row r="25" spans="1:6" ht="14.25">
      <c r="A25" s="1" t="s">
        <v>38</v>
      </c>
      <c r="B25" s="1" t="s">
        <v>39</v>
      </c>
      <c r="C25" s="2">
        <v>-5432467219.45</v>
      </c>
      <c r="D25" s="2">
        <v>-2509609762.28</v>
      </c>
      <c r="E25" s="10">
        <f t="shared" si="0"/>
        <v>46.196500796079924</v>
      </c>
      <c r="F25" s="2">
        <f t="shared" si="1"/>
        <v>-2922857457.1699996</v>
      </c>
    </row>
    <row r="26" spans="1:6" ht="28.5">
      <c r="A26" s="1" t="s">
        <v>40</v>
      </c>
      <c r="B26" s="1" t="s">
        <v>41</v>
      </c>
      <c r="C26" s="2">
        <v>-5432467219.45</v>
      </c>
      <c r="D26" s="2">
        <v>-2509609762.28</v>
      </c>
      <c r="E26" s="10">
        <f t="shared" si="0"/>
        <v>46.196500796079924</v>
      </c>
      <c r="F26" s="2">
        <f t="shared" si="1"/>
        <v>-2922857457.1699996</v>
      </c>
    </row>
    <row r="27" spans="1:6" ht="28.5">
      <c r="A27" s="1" t="s">
        <v>42</v>
      </c>
      <c r="B27" s="1" t="s">
        <v>43</v>
      </c>
      <c r="C27" s="2">
        <v>-5432467219.45</v>
      </c>
      <c r="D27" s="2">
        <v>-2509609762.28</v>
      </c>
      <c r="E27" s="10">
        <f t="shared" si="0"/>
        <v>46.196500796079924</v>
      </c>
      <c r="F27" s="2">
        <f t="shared" si="1"/>
        <v>-2922857457.1699996</v>
      </c>
    </row>
    <row r="28" spans="1:6" ht="14.25">
      <c r="A28" s="1" t="s">
        <v>44</v>
      </c>
      <c r="B28" s="1" t="s">
        <v>45</v>
      </c>
      <c r="C28" s="2">
        <v>5442917120.53</v>
      </c>
      <c r="D28" s="2">
        <v>2426243333.91</v>
      </c>
      <c r="E28" s="10">
        <f t="shared" si="0"/>
        <v>44.576157971586866</v>
      </c>
      <c r="F28" s="2">
        <f t="shared" si="1"/>
        <v>3016673786.62</v>
      </c>
    </row>
    <row r="29" spans="1:6" ht="14.25">
      <c r="A29" s="1" t="s">
        <v>46</v>
      </c>
      <c r="B29" s="1" t="s">
        <v>47</v>
      </c>
      <c r="C29" s="2">
        <v>5442917120.53</v>
      </c>
      <c r="D29" s="2">
        <v>2426243333.91</v>
      </c>
      <c r="E29" s="10">
        <f t="shared" si="0"/>
        <v>44.576157971586866</v>
      </c>
      <c r="F29" s="2">
        <f t="shared" si="1"/>
        <v>3016673786.62</v>
      </c>
    </row>
    <row r="30" spans="1:6" ht="28.5">
      <c r="A30" s="1" t="s">
        <v>48</v>
      </c>
      <c r="B30" s="1" t="s">
        <v>49</v>
      </c>
      <c r="C30" s="2">
        <v>5442917120.53</v>
      </c>
      <c r="D30" s="2">
        <v>2426243333.91</v>
      </c>
      <c r="E30" s="10">
        <f t="shared" si="0"/>
        <v>44.576157971586866</v>
      </c>
      <c r="F30" s="2">
        <f t="shared" si="1"/>
        <v>3016673786.62</v>
      </c>
    </row>
    <row r="31" spans="1:6" ht="28.5">
      <c r="A31" s="1" t="s">
        <v>50</v>
      </c>
      <c r="B31" s="1" t="s">
        <v>51</v>
      </c>
      <c r="C31" s="2">
        <v>5442917120.53</v>
      </c>
      <c r="D31" s="2">
        <v>2426243333.91</v>
      </c>
      <c r="E31" s="10">
        <f t="shared" si="0"/>
        <v>44.576157971586866</v>
      </c>
      <c r="F31" s="2">
        <f t="shared" si="1"/>
        <v>3016673786.62</v>
      </c>
    </row>
    <row r="34" spans="1:26" ht="18">
      <c r="A34" s="7" t="s">
        <v>58</v>
      </c>
      <c r="B34" s="5"/>
      <c r="C34" s="5"/>
      <c r="D34" s="5"/>
      <c r="F34" s="8" t="s">
        <v>59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</sheetData>
  <sheetProtection/>
  <mergeCells count="2">
    <mergeCell ref="A2:D2"/>
    <mergeCell ref="A1:F1"/>
  </mergeCells>
  <printOptions/>
  <pageMargins left="0.7086614173228347" right="0.7086614173228347" top="0.35433070866141736" bottom="0.35433070866141736" header="0.31496062992125984" footer="0.31496062992125984"/>
  <pageSetup errors="blank" fitToHeight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Vaskova</dc:creator>
  <cp:keywords/>
  <dc:description/>
  <cp:lastModifiedBy>Sokolova</cp:lastModifiedBy>
  <cp:lastPrinted>2022-05-23T07:21:06Z</cp:lastPrinted>
  <dcterms:created xsi:type="dcterms:W3CDTF">2022-05-17T13:01:04Z</dcterms:created>
  <dcterms:modified xsi:type="dcterms:W3CDTF">2022-05-26T11:51:06Z</dcterms:modified>
  <cp:category/>
  <cp:version/>
  <cp:contentType/>
  <cp:contentStatus/>
</cp:coreProperties>
</file>