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360" yWindow="390" windowWidth="14070" windowHeight="2850"/>
  </bookViews>
  <sheets>
    <sheet name="Расходы" sheetId="3" r:id="rId1"/>
  </sheets>
  <definedNames>
    <definedName name="_xlnm.Print_Titles" localSheetId="0">Расходы!$1:$5</definedName>
  </definedNames>
  <calcPr calcId="145621"/>
</workbook>
</file>

<file path=xl/calcChain.xml><?xml version="1.0" encoding="utf-8"?>
<calcChain xmlns="http://schemas.openxmlformats.org/spreadsheetml/2006/main">
  <c r="F355" i="3" l="1"/>
  <c r="F356" i="3"/>
  <c r="F357" i="3"/>
  <c r="F358" i="3"/>
  <c r="F359" i="3"/>
  <c r="E355" i="3"/>
  <c r="E356" i="3"/>
  <c r="E357" i="3"/>
  <c r="E358" i="3"/>
  <c r="E359" i="3"/>
  <c r="F341" i="3" l="1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8" i="3"/>
  <c r="F6" i="3" l="1"/>
  <c r="E6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</calcChain>
</file>

<file path=xl/sharedStrings.xml><?xml version="1.0" encoding="utf-8"?>
<sst xmlns="http://schemas.openxmlformats.org/spreadsheetml/2006/main" count="717" uniqueCount="458">
  <si>
    <t>Наименование 
показателя</t>
  </si>
  <si>
    <t>Утвержденные бюджетные назначения</t>
  </si>
  <si>
    <t>Исполнено</t>
  </si>
  <si>
    <t>2</t>
  </si>
  <si>
    <t>3</t>
  </si>
  <si>
    <t>4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</si>
  <si>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</si>
  <si>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</si>
  <si>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</si>
  <si>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</si>
  <si>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</si>
  <si>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</si>
  <si>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</si>
  <si>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</si>
  <si>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</si>
  <si>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</si>
  <si>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</si>
  <si>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</si>
  <si>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</si>
  <si>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</si>
  <si>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</si>
  <si>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</si>
  <si>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</si>
  <si>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</si>
  <si>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</si>
  <si>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</si>
  <si>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</si>
  <si>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</si>
  <si>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</si>
  <si>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</si>
  <si>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</si>
  <si>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</si>
  <si>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</si>
  <si>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</si>
  <si>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</si>
  <si>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</si>
  <si>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</si>
  <si>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</si>
  <si>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</si>
  <si>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</si>
  <si>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</si>
  <si>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</si>
  <si>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</si>
  <si>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Иные выплаты населению</t>
  </si>
  <si>
    <t xml:space="preserve"> 000 0103 0000000000 360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</si>
  <si>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</si>
  <si>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</si>
  <si>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</si>
  <si>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</si>
  <si>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</si>
  <si>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</si>
  <si>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</si>
  <si>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</si>
  <si>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</si>
  <si>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</si>
  <si>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</si>
  <si>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</si>
  <si>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</si>
  <si>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</si>
  <si>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</si>
  <si>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</si>
  <si>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</si>
  <si>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</si>
  <si>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</si>
  <si>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</si>
  <si>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</si>
  <si>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</si>
  <si>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</si>
  <si>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</si>
  <si>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</si>
  <si>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</si>
  <si>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</si>
  <si>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</si>
  <si>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</si>
  <si>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</si>
  <si>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</si>
  <si>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</si>
  <si>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</si>
  <si>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</si>
  <si>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</si>
  <si>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</si>
  <si>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</si>
  <si>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</si>
  <si>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</si>
  <si>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</si>
  <si>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</si>
  <si>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</si>
  <si>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</si>
  <si>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</si>
  <si>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</si>
  <si>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</si>
  <si>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</si>
  <si>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</si>
  <si>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</si>
  <si>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</si>
  <si>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</si>
  <si>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</si>
  <si>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</si>
  <si>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</si>
  <si>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</si>
  <si>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</si>
  <si>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</si>
  <si>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</si>
  <si>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</si>
  <si>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</si>
  <si>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</si>
  <si>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</si>
  <si>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</si>
  <si>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</si>
  <si>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</si>
  <si>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</si>
  <si>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</si>
  <si>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</si>
  <si>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</si>
  <si>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</si>
  <si>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</si>
  <si>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</si>
  <si>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Приобретение товаров, работ, услуг в пользу граждан в целях их социального обеспечения</t>
  </si>
  <si>
    <t xml:space="preserve"> 000 0113 0000000000 323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</si>
  <si>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</si>
  <si>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</si>
  <si>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</si>
  <si>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</si>
  <si>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</si>
  <si>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</si>
  <si>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</si>
  <si>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</si>
  <si>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</si>
  <si>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</si>
  <si>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</si>
  <si>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</si>
  <si>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</si>
  <si>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</si>
  <si>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</si>
  <si>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</si>
  <si>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</si>
  <si>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</si>
  <si>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</si>
  <si>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</si>
  <si>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</si>
  <si>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</si>
  <si>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</si>
  <si>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</si>
  <si>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</si>
  <si>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</si>
  <si>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</si>
  <si>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</si>
  <si>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</si>
  <si>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</si>
  <si>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</si>
  <si>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</si>
  <si>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</si>
  <si>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</si>
  <si>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Субсидии бюджетным учреждениям</t>
  </si>
  <si>
    <t xml:space="preserve">  Субсидии бюджетным учреждениям на иные цели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</si>
  <si>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</si>
  <si>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</si>
  <si>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</si>
  <si>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</si>
  <si>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</si>
  <si>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</si>
  <si>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</si>
  <si>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</si>
  <si>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</si>
  <si>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</si>
  <si>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</si>
  <si>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</si>
  <si>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</si>
  <si>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</si>
  <si>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</si>
  <si>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</si>
  <si>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</si>
  <si>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</si>
  <si>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</si>
  <si>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</si>
  <si>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</si>
  <si>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</si>
  <si>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</si>
  <si>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</si>
  <si>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</si>
  <si>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</si>
  <si>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</si>
  <si>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</si>
  <si>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</si>
  <si>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</si>
  <si>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</si>
  <si>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</si>
  <si>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</si>
  <si>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</si>
  <si>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</si>
  <si>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</si>
  <si>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</si>
  <si>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</si>
  <si>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</si>
  <si>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</si>
  <si>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</si>
  <si>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</si>
  <si>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</si>
  <si>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 xml:space="preserve">  Связь и информатика</t>
  </si>
  <si>
    <t xml:space="preserve"> 000 0410 0000000000 000</t>
  </si>
  <si>
    <t xml:space="preserve"> 000 0410 0000000000 600</t>
  </si>
  <si>
    <t xml:space="preserve"> 000 0410 0000000000 610</t>
  </si>
  <si>
    <t xml:space="preserve"> 000 0410 0000000000 612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</si>
  <si>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</si>
  <si>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</si>
  <si>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</si>
  <si>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</si>
  <si>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</si>
  <si>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</si>
  <si>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</si>
  <si>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</si>
  <si>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</si>
  <si>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</si>
  <si>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</si>
  <si>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</si>
  <si>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</si>
  <si>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</si>
  <si>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</si>
  <si>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</si>
  <si>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</si>
  <si>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</si>
  <si>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</si>
  <si>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</si>
  <si>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</si>
  <si>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</si>
  <si>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</si>
  <si>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</si>
  <si>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</si>
  <si>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</si>
  <si>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</si>
  <si>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</si>
  <si>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</si>
  <si>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</si>
  <si>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</si>
  <si>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</si>
  <si>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</si>
  <si>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</si>
  <si>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</si>
  <si>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</si>
  <si>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</si>
  <si>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</si>
  <si>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</si>
  <si>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</si>
  <si>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</si>
  <si>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</si>
  <si>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</si>
  <si>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</si>
  <si>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</si>
  <si>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</si>
  <si>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</si>
  <si>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</si>
  <si>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</si>
  <si>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</si>
  <si>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</si>
  <si>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</si>
  <si>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</si>
  <si>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</si>
  <si>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</si>
  <si>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</si>
  <si>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</si>
  <si>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</si>
  <si>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</si>
  <si>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</si>
  <si>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</si>
  <si>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</si>
  <si>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</si>
  <si>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</si>
  <si>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</si>
  <si>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</si>
  <si>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</si>
  <si>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</si>
  <si>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</si>
  <si>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</si>
  <si>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</si>
  <si>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</si>
  <si>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</si>
  <si>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</si>
  <si>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</si>
  <si>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</si>
  <si>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</si>
  <si>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</si>
  <si>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</si>
  <si>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</si>
  <si>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</si>
  <si>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</si>
  <si>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</si>
  <si>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Субсидии автономным учреждениям</t>
  </si>
  <si>
    <t xml:space="preserve"> 000 0702 0000000000 620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</si>
  <si>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</si>
  <si>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</si>
  <si>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 xml:space="preserve">  Субсидии автономным учреждениям на иные цели</t>
  </si>
  <si>
    <t xml:space="preserve"> 000 0702 0000000000 622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</si>
  <si>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</si>
  <si>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</si>
  <si>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</si>
  <si>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</si>
  <si>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</si>
  <si>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</si>
  <si>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</si>
  <si>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</si>
  <si>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</si>
  <si>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</si>
  <si>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</si>
  <si>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</si>
  <si>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</si>
  <si>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</si>
  <si>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</si>
  <si>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</si>
  <si>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</si>
  <si>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</si>
  <si>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</si>
  <si>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</si>
  <si>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</si>
  <si>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</si>
  <si>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</si>
  <si>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</si>
  <si>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</si>
  <si>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</si>
  <si>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</si>
  <si>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</si>
  <si>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</si>
  <si>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</si>
  <si>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</si>
  <si>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</si>
  <si>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</si>
  <si>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</si>
  <si>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</si>
  <si>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</si>
  <si>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</si>
  <si>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</si>
  <si>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</si>
  <si>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</si>
  <si>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</si>
  <si>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</si>
  <si>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</si>
  <si>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</si>
  <si>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</si>
  <si>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</si>
  <si>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</si>
  <si>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</si>
  <si>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</si>
  <si>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</si>
  <si>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</si>
  <si>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</si>
  <si>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</si>
  <si>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</si>
  <si>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</si>
  <si>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</si>
  <si>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</si>
  <si>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</si>
  <si>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</si>
  <si>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</si>
  <si>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</si>
  <si>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</si>
  <si>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</si>
  <si>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</si>
  <si>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</si>
  <si>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</si>
  <si>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</si>
  <si>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</si>
  <si>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</si>
  <si>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</si>
  <si>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</si>
  <si>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</si>
  <si>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</si>
  <si>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</si>
  <si>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</si>
  <si>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</si>
  <si>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</si>
  <si>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</si>
  <si>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</si>
  <si>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</si>
  <si>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</si>
  <si>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</si>
  <si>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</si>
  <si>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</si>
  <si>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</si>
  <si>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</si>
  <si>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</si>
  <si>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</si>
  <si>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</si>
  <si>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</si>
  <si>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</si>
  <si>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</si>
  <si>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</si>
  <si>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</si>
  <si>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</si>
  <si>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</si>
  <si>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</si>
  <si>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</si>
  <si>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</si>
  <si>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</si>
  <si>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</si>
  <si>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</si>
  <si>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</si>
  <si>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</si>
  <si>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</si>
  <si>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</si>
  <si>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</si>
  <si>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</si>
  <si>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</si>
  <si>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</si>
  <si>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</si>
  <si>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</si>
  <si>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</si>
  <si>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</si>
  <si>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</si>
  <si>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</si>
  <si>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</si>
  <si>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</si>
  <si>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</si>
  <si>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</si>
  <si>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</si>
  <si>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</si>
  <si>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</si>
  <si>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000 1105 0000000000 800</t>
  </si>
  <si>
    <t xml:space="preserve"> 000 1105 0000000000 850</t>
  </si>
  <si>
    <t xml:space="preserve"> 000 1105 0000000000 852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</si>
  <si>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</si>
  <si>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</si>
  <si>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</si>
  <si>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</si>
  <si>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000 1202 0000000000 800</t>
  </si>
  <si>
    <t xml:space="preserve"> 000 1202 0000000000 810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</si>
  <si>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</si>
  <si>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000 1202 0000000000 812</t>
  </si>
  <si>
    <t xml:space="preserve"> 000 1300 0000000000 000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</si>
  <si>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</si>
  <si>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</si>
  <si>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</si>
  <si>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</si>
  <si>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</si>
  <si>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</si>
  <si>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</si>
  <si>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</si>
  <si>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 xml:space="preserve"> 000 0103 0000000000 320</t>
  </si>
  <si>
    <t xml:space="preserve"> 000 0103 0000000000 321</t>
  </si>
  <si>
    <t xml:space="preserve"> 000 0106 0000000000 300</t>
  </si>
  <si>
    <t xml:space="preserve"> 000 0106 0000000000 320</t>
  </si>
  <si>
    <t xml:space="preserve"> 000 0106 0000000000 321</t>
  </si>
  <si>
    <t xml:space="preserve"> 000 0409 0000000000 400</t>
  </si>
  <si>
    <t xml:space="preserve"> 000 0409 0000000000 410</t>
  </si>
  <si>
    <t xml:space="preserve"> 000 0409 0000000000 414</t>
  </si>
  <si>
    <t xml:space="preserve"> 000 0501 0000000000 243</t>
  </si>
  <si>
    <t xml:space="preserve"> 000 0804 0000000000 300</t>
  </si>
  <si>
    <t xml:space="preserve"> 000 0804 0000000000 320</t>
  </si>
  <si>
    <t xml:space="preserve"> 000 0804 0000000000 321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</si>
  <si>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</si>
  <si>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</si>
  <si>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</si>
  <si>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</si>
  <si>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000 0412 0000000000 830</t>
  </si>
  <si>
    <t xml:space="preserve"> 000 0412 0000000000 831</t>
  </si>
  <si>
    <t xml:space="preserve"> 000 0705 0000000000 612</t>
  </si>
  <si>
    <t xml:space="preserve"> 000 0705 0000000000 620</t>
  </si>
  <si>
    <t xml:space="preserve"> 000 0705 0000000000 622</t>
  </si>
  <si>
    <t xml:space="preserve">  ОБСЛУЖИВАНИЕ ГОСУДАРСТВЕННОГО (МУНИЦИПАЛЬНОГО) ДОЛГА</t>
  </si>
  <si>
    <t xml:space="preserve">  Обслуживание государственного (муниципального) внутреннего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</si>
</sst>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29">
    <xf numFmtId="0" fontId="0" fillId="0" borderId="0" xfId="0"/>
    <xf numFmtId="0" fontId="15" fillId="0" borderId="1" xfId="56" applyNumberFormat="1" applyFont="1" applyProtection="1">
      <alignment horizontal="left" wrapText="1"/>
    </xf>
    <xf numFmtId="49" fontId="15" fillId="0" borderId="1" xfId="58" applyNumberFormat="1" applyFont="1" applyProtection="1">
      <alignment horizontal="center"/>
    </xf>
    <xf numFmtId="0" fontId="15" fillId="0" borderId="47" xfId="56" applyNumberFormat="1" applyFont="1" applyBorder="1" applyAlignment="1" applyProtection="1">
      <alignment horizontal="center" vertical="center" wrapText="1"/>
    </xf>
    <xf numFmtId="49" fontId="15" fillId="0" borderId="47" xfId="58" applyNumberFormat="1" applyFont="1" applyBorder="1" applyAlignment="1" applyProtection="1">
      <alignment horizontal="center" vertical="center"/>
    </xf>
    <xf numFmtId="0" fontId="15" fillId="0" borderId="1" xfId="5" applyNumberFormat="1" applyFont="1" applyProtection="1"/>
    <xf numFmtId="0" fontId="15" fillId="0" borderId="1" xfId="7" applyNumberFormat="1" applyFont="1" applyProtection="1"/>
    <xf numFmtId="0" fontId="17" fillId="0" borderId="0" xfId="0" applyFont="1" applyProtection="1">
      <protection locked="0"/>
    </xf>
    <xf numFmtId="165" fontId="15" fillId="0" borderId="47" xfId="16" applyNumberFormat="1" applyFont="1" applyBorder="1" applyProtection="1"/>
    <xf numFmtId="4" fontId="15" fillId="0" borderId="47" xfId="7" applyNumberFormat="1" applyFont="1" applyBorder="1" applyProtection="1"/>
    <xf numFmtId="0" fontId="16" fillId="0" borderId="47" xfId="63" applyNumberFormat="1" applyFont="1" applyBorder="1" applyProtection="1">
      <alignment horizontal="left" wrapText="1"/>
    </xf>
    <xf numFmtId="49" fontId="16" fillId="0" borderId="47" xfId="64" applyNumberFormat="1" applyFont="1" applyBorder="1" applyProtection="1">
      <alignment horizontal="center" wrapText="1"/>
    </xf>
    <xf numFmtId="165" fontId="16" fillId="0" borderId="47" xfId="16" applyNumberFormat="1" applyFont="1" applyBorder="1" applyProtection="1"/>
    <xf numFmtId="4" fontId="16" fillId="0" borderId="47" xfId="7" applyNumberFormat="1" applyFont="1" applyBorder="1" applyProtection="1"/>
    <xf numFmtId="0" fontId="18" fillId="0" borderId="0" xfId="0" applyFont="1" applyProtection="1">
      <protection locked="0"/>
    </xf>
    <xf numFmtId="165" fontId="16" fillId="0" borderId="47" xfId="16" applyNumberFormat="1" applyFont="1" applyFill="1" applyBorder="1" applyProtection="1"/>
    <xf numFmtId="4" fontId="16" fillId="0" borderId="47" xfId="7" applyNumberFormat="1" applyFont="1" applyFill="1" applyBorder="1" applyProtection="1"/>
    <xf numFmtId="0" fontId="15" fillId="0" borderId="47" xfId="5" applyNumberFormat="1" applyFont="1" applyBorder="1" applyAlignment="1" applyProtection="1">
      <alignment horizontal="center" vertical="center"/>
    </xf>
    <xf numFmtId="0" fontId="15" fillId="0" borderId="47" xfId="7" applyNumberFormat="1" applyFont="1" applyBorder="1" applyAlignment="1" applyProtection="1">
      <alignment horizontal="center" vertical="center"/>
    </xf>
    <xf numFmtId="0" fontId="16" fillId="0" borderId="1" xfId="56" applyNumberFormat="1" applyFont="1" applyAlignment="1" applyProtection="1">
      <alignment horizontal="center" vertical="center" wrapText="1"/>
    </xf>
    <xf numFmtId="0" fontId="15" fillId="0" borderId="48" xfId="43" applyNumberFormat="1" applyFont="1" applyBorder="1" applyProtection="1">
      <alignment horizontal="left" wrapText="1" indent="1"/>
    </xf>
    <xf numFmtId="49" fontId="15" fillId="0" borderId="48" xfId="50" applyNumberFormat="1" applyFont="1" applyBorder="1" applyProtection="1">
      <alignment horizontal="center"/>
    </xf>
    <xf numFmtId="49" fontId="16" fillId="0" borderId="48" xfId="50" applyNumberFormat="1" applyFont="1" applyBorder="1" applyProtection="1">
      <alignment horizontal="center"/>
    </xf>
    <xf numFmtId="0" fontId="15" fillId="0" borderId="47" xfId="77" applyNumberFormat="1" applyFont="1" applyBorder="1" applyAlignment="1" applyProtection="1">
      <alignment horizontal="left" wrapText="1" indent="2"/>
    </xf>
    <xf numFmtId="49" fontId="15" fillId="0" borderId="47" xfId="79" applyNumberFormat="1" applyFont="1" applyBorder="1" applyAlignment="1" applyProtection="1">
      <alignment horizontal="center"/>
    </xf>
    <xf numFmtId="4" fontId="15" fillId="0" borderId="47" xfId="60" applyNumberFormat="1" applyFont="1" applyBorder="1" applyAlignment="1" applyProtection="1">
      <alignment horizontal="right" shrinkToFit="1"/>
    </xf>
    <xf numFmtId="0" fontId="16" fillId="0" borderId="47" xfId="77" applyNumberFormat="1" applyFont="1" applyBorder="1" applyAlignment="1" applyProtection="1">
      <alignment horizontal="left" wrapText="1" indent="2"/>
    </xf>
    <xf numFmtId="49" fontId="16" fillId="0" borderId="47" xfId="79" applyNumberFormat="1" applyFont="1" applyBorder="1" applyAlignment="1" applyProtection="1">
      <alignment horizontal="center"/>
    </xf>
    <xf numFmtId="4" fontId="16" fillId="0" borderId="47" xfId="60" applyNumberFormat="1" applyFont="1" applyBorder="1" applyAlignment="1" applyProtection="1">
      <alignment horizontal="right" shrinkToFit="1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9"/>
  <sheetViews>
    <sheetView tabSelected="1" topLeftCell="A349" zoomScaleNormal="100" zoomScaleSheetLayoutView="100" workbookViewId="0">
      <selection activeCell="A356" sqref="A356:F356"/>
    </sheetView>
  </sheetViews>
  <sheetFormatPr defaultColWidth="8.85546875" defaultRowHeight="15.75" x14ac:dyDescent="0.25"/>
  <cols>
    <col min="1" max="1" width="53.85546875" style="7" customWidth="1"/>
    <col min="2" max="2" width="26.42578125" style="7" customWidth="1"/>
    <col min="3" max="3" width="16.7109375" style="7" bestFit="1" customWidth="1"/>
    <col min="4" max="4" width="15" style="7" customWidth="1"/>
    <col min="5" max="5" width="12.5703125" style="7" customWidth="1"/>
    <col min="6" max="6" width="16.7109375" style="7" customWidth="1"/>
    <col min="7" max="16384" width="8.85546875" style="7"/>
  </cols>
  <sheetData>
    <row r="1" spans="1:6" x14ac:dyDescent="0.25">
      <c r="A1" s="1"/>
      <c r="B1" s="2"/>
      <c r="C1" s="2"/>
      <c r="D1" s="2"/>
      <c r="E1" s="5"/>
      <c r="F1" s="6"/>
    </row>
    <row r="2" spans="1:6" x14ac:dyDescent="0.25">
      <c r="A2" s="19" t="s">
        <v>432</v>
      </c>
      <c r="B2" s="19"/>
      <c r="C2" s="19"/>
      <c r="D2" s="19"/>
      <c r="E2" s="19"/>
      <c r="F2" s="19"/>
    </row>
    <row r="3" spans="1:6" x14ac:dyDescent="0.25">
      <c r="A3" s="1"/>
      <c r="B3" s="2"/>
      <c r="C3" s="2"/>
      <c r="D3" s="2"/>
      <c r="E3" s="5"/>
      <c r="F3" s="6"/>
    </row>
    <row r="4" spans="1:6" ht="47.25" x14ac:dyDescent="0.25">
      <c r="A4" s="3" t="s">
        <v>0</v>
      </c>
      <c r="B4" s="3" t="s">
        <v>8</v>
      </c>
      <c r="C4" s="3" t="s">
        <v>1</v>
      </c>
      <c r="D4" s="3" t="s">
        <v>2</v>
      </c>
      <c r="E4" s="3" t="s">
        <v>433</v>
      </c>
      <c r="F4" s="3" t="s">
        <v>434</v>
      </c>
    </row>
    <row r="5" spans="1:6" x14ac:dyDescent="0.25">
      <c r="A5" s="3">
        <v>1</v>
      </c>
      <c r="B5" s="4" t="s">
        <v>3</v>
      </c>
      <c r="C5" s="4" t="s">
        <v>4</v>
      </c>
      <c r="D5" s="4" t="s">
        <v>5</v>
      </c>
      <c r="E5" s="17">
        <v>5</v>
      </c>
      <c r="F5" s="18">
        <v>6</v>
      </c>
    </row>
    <row r="6" spans="1:6" s="14" customFormat="1" x14ac:dyDescent="0.25">
      <c r="A6" s="10" t="s">
        <v>9</v>
      </c>
      <c r="B6" s="11" t="s">
        <v>6</v>
      </c>
      <c r="C6" s="13">
        <v>4215997703.6100001</v>
      </c>
      <c r="D6" s="13">
        <v>951022492.05999994</v>
      </c>
      <c r="E6" s="12">
        <f>D6/C6*100</f>
        <v>22.557471775795211</v>
      </c>
      <c r="F6" s="13">
        <f>C6-D6</f>
        <v>3264975211.5500002</v>
      </c>
    </row>
    <row r="7" spans="1:6" ht="14.25" customHeight="1" x14ac:dyDescent="0.25">
      <c r="A7" s="20" t="s">
        <v>7</v>
      </c>
      <c r="B7" s="21"/>
      <c r="C7" s="22"/>
      <c r="D7" s="22"/>
      <c r="E7" s="12"/>
      <c r="F7" s="13"/>
    </row>
    <row r="8" spans="1:6" s="14" customFormat="1" x14ac:dyDescent="0.25">
      <c r="A8" s="26" t="s">
        <v>10</v>
      </c>
      <c r="B8" s="27" t="s">
        <v>11</v>
      </c>
      <c r="C8" s="28">
        <v>397058965.19</v>
      </c>
      <c r="D8" s="28">
        <v>65428154.07</v>
      </c>
      <c r="E8" s="12">
        <f>D8/C8*100</f>
        <v>16.478195886772493</v>
      </c>
      <c r="F8" s="13">
        <f t="shared" ref="F8:F70" si="0">C8-D8</f>
        <v>331630811.12</v>
      </c>
    </row>
    <row r="9" spans="1:6" ht="47.25" x14ac:dyDescent="0.25">
      <c r="A9" s="23" t="s">
        <v>12</v>
      </c>
      <c r="B9" s="24" t="s">
        <v>13</v>
      </c>
      <c r="C9" s="25">
        <v>6005949</v>
      </c>
      <c r="D9" s="25">
        <v>889112.56</v>
      </c>
      <c r="E9" s="8">
        <f t="shared" ref="E9:E70" si="1">D9/C9*100</f>
        <v>14.803864634881183</v>
      </c>
      <c r="F9" s="9">
        <f t="shared" si="0"/>
        <v>5116836.4399999995</v>
      </c>
    </row>
    <row r="10" spans="1:6" ht="78.75" x14ac:dyDescent="0.25">
      <c r="A10" s="23" t="s">
        <v>14</v>
      </c>
      <c r="B10" s="24" t="s">
        <v>15</v>
      </c>
      <c r="C10" s="25">
        <v>6005949</v>
      </c>
      <c r="D10" s="25">
        <v>889112.56</v>
      </c>
      <c r="E10" s="8">
        <f t="shared" si="1"/>
        <v>14.803864634881183</v>
      </c>
      <c r="F10" s="9">
        <f t="shared" si="0"/>
        <v>5116836.4399999995</v>
      </c>
    </row>
    <row r="11" spans="1:6" ht="31.5" x14ac:dyDescent="0.25">
      <c r="A11" s="23" t="s">
        <v>16</v>
      </c>
      <c r="B11" s="24" t="s">
        <v>17</v>
      </c>
      <c r="C11" s="25">
        <v>6005949</v>
      </c>
      <c r="D11" s="25">
        <v>889112.56</v>
      </c>
      <c r="E11" s="8">
        <f t="shared" si="1"/>
        <v>14.803864634881183</v>
      </c>
      <c r="F11" s="9">
        <f t="shared" si="0"/>
        <v>5116836.4399999995</v>
      </c>
    </row>
    <row r="12" spans="1:6" ht="31.5" x14ac:dyDescent="0.25">
      <c r="A12" s="23" t="s">
        <v>18</v>
      </c>
      <c r="B12" s="24" t="s">
        <v>19</v>
      </c>
      <c r="C12" s="25">
        <v>4474615</v>
      </c>
      <c r="D12" s="25">
        <v>684653.77</v>
      </c>
      <c r="E12" s="8">
        <f t="shared" si="1"/>
        <v>15.300841971879144</v>
      </c>
      <c r="F12" s="9">
        <f t="shared" si="0"/>
        <v>3789961.23</v>
      </c>
    </row>
    <row r="13" spans="1:6" ht="47.25" x14ac:dyDescent="0.25">
      <c r="A13" s="23" t="s">
        <v>20</v>
      </c>
      <c r="B13" s="24" t="s">
        <v>21</v>
      </c>
      <c r="C13" s="25">
        <v>180000</v>
      </c>
      <c r="D13" s="25">
        <v>18833.349999999999</v>
      </c>
      <c r="E13" s="8">
        <f t="shared" si="1"/>
        <v>10.46297222222222</v>
      </c>
      <c r="F13" s="9">
        <f t="shared" si="0"/>
        <v>161166.65</v>
      </c>
    </row>
    <row r="14" spans="1:6" ht="63" x14ac:dyDescent="0.25">
      <c r="A14" s="23" t="s">
        <v>22</v>
      </c>
      <c r="B14" s="24" t="s">
        <v>23</v>
      </c>
      <c r="C14" s="25">
        <v>1351334</v>
      </c>
      <c r="D14" s="25">
        <v>185625.44</v>
      </c>
      <c r="E14" s="8">
        <f t="shared" si="1"/>
        <v>13.73645893613274</v>
      </c>
      <c r="F14" s="9">
        <f t="shared" si="0"/>
        <v>1165708.56</v>
      </c>
    </row>
    <row r="15" spans="1:6" ht="63" x14ac:dyDescent="0.25">
      <c r="A15" s="23" t="s">
        <v>24</v>
      </c>
      <c r="B15" s="24" t="s">
        <v>25</v>
      </c>
      <c r="C15" s="25">
        <v>2583173</v>
      </c>
      <c r="D15" s="25">
        <v>831508.61</v>
      </c>
      <c r="E15" s="8">
        <f t="shared" si="1"/>
        <v>32.189427885782329</v>
      </c>
      <c r="F15" s="9">
        <f t="shared" si="0"/>
        <v>1751664.3900000001</v>
      </c>
    </row>
    <row r="16" spans="1:6" ht="78.75" x14ac:dyDescent="0.25">
      <c r="A16" s="23" t="s">
        <v>14</v>
      </c>
      <c r="B16" s="24" t="s">
        <v>26</v>
      </c>
      <c r="C16" s="25">
        <v>1655461.14</v>
      </c>
      <c r="D16" s="25">
        <v>456154.86</v>
      </c>
      <c r="E16" s="8">
        <f t="shared" si="1"/>
        <v>27.554549543820762</v>
      </c>
      <c r="F16" s="9">
        <f t="shared" si="0"/>
        <v>1199306.2799999998</v>
      </c>
    </row>
    <row r="17" spans="1:6" ht="31.5" x14ac:dyDescent="0.25">
      <c r="A17" s="23" t="s">
        <v>16</v>
      </c>
      <c r="B17" s="24" t="s">
        <v>27</v>
      </c>
      <c r="C17" s="25">
        <v>1655461.14</v>
      </c>
      <c r="D17" s="25">
        <v>456154.86</v>
      </c>
      <c r="E17" s="8">
        <f t="shared" si="1"/>
        <v>27.554549543820762</v>
      </c>
      <c r="F17" s="9">
        <f t="shared" si="0"/>
        <v>1199306.2799999998</v>
      </c>
    </row>
    <row r="18" spans="1:6" ht="31.5" x14ac:dyDescent="0.25">
      <c r="A18" s="23" t="s">
        <v>18</v>
      </c>
      <c r="B18" s="24" t="s">
        <v>28</v>
      </c>
      <c r="C18" s="25">
        <v>1143740.3700000001</v>
      </c>
      <c r="D18" s="25">
        <v>354461.7</v>
      </c>
      <c r="E18" s="8">
        <f t="shared" si="1"/>
        <v>30.99144782307544</v>
      </c>
      <c r="F18" s="9">
        <f t="shared" si="0"/>
        <v>789278.67000000016</v>
      </c>
    </row>
    <row r="19" spans="1:6" ht="47.25" x14ac:dyDescent="0.25">
      <c r="A19" s="23" t="s">
        <v>20</v>
      </c>
      <c r="B19" s="24" t="s">
        <v>29</v>
      </c>
      <c r="C19" s="25">
        <v>139646.13</v>
      </c>
      <c r="D19" s="25">
        <v>5646.13</v>
      </c>
      <c r="E19" s="8">
        <f t="shared" si="1"/>
        <v>4.0431696889845785</v>
      </c>
      <c r="F19" s="9">
        <f t="shared" si="0"/>
        <v>134000</v>
      </c>
    </row>
    <row r="20" spans="1:6" ht="78.75" x14ac:dyDescent="0.25">
      <c r="A20" s="23" t="s">
        <v>30</v>
      </c>
      <c r="B20" s="24" t="s">
        <v>31</v>
      </c>
      <c r="C20" s="25">
        <v>37664.959999999999</v>
      </c>
      <c r="D20" s="25">
        <v>0</v>
      </c>
      <c r="E20" s="8">
        <f t="shared" si="1"/>
        <v>0</v>
      </c>
      <c r="F20" s="9">
        <f t="shared" si="0"/>
        <v>37664.959999999999</v>
      </c>
    </row>
    <row r="21" spans="1:6" ht="63" x14ac:dyDescent="0.25">
      <c r="A21" s="23" t="s">
        <v>22</v>
      </c>
      <c r="B21" s="24" t="s">
        <v>32</v>
      </c>
      <c r="C21" s="25">
        <v>334409.68</v>
      </c>
      <c r="D21" s="25">
        <v>96047.03</v>
      </c>
      <c r="E21" s="8">
        <f t="shared" si="1"/>
        <v>28.721366558527851</v>
      </c>
      <c r="F21" s="9">
        <f t="shared" si="0"/>
        <v>238362.65</v>
      </c>
    </row>
    <row r="22" spans="1:6" ht="31.5" x14ac:dyDescent="0.25">
      <c r="A22" s="23" t="s">
        <v>33</v>
      </c>
      <c r="B22" s="24" t="s">
        <v>34</v>
      </c>
      <c r="C22" s="25">
        <v>570171</v>
      </c>
      <c r="D22" s="25">
        <v>65972.55</v>
      </c>
      <c r="E22" s="8">
        <f t="shared" si="1"/>
        <v>11.570660380833118</v>
      </c>
      <c r="F22" s="9">
        <f t="shared" si="0"/>
        <v>504198.45</v>
      </c>
    </row>
    <row r="23" spans="1:6" ht="47.25" x14ac:dyDescent="0.25">
      <c r="A23" s="23" t="s">
        <v>35</v>
      </c>
      <c r="B23" s="24" t="s">
        <v>36</v>
      </c>
      <c r="C23" s="25">
        <v>570171</v>
      </c>
      <c r="D23" s="25">
        <v>65972.55</v>
      </c>
      <c r="E23" s="8">
        <f t="shared" si="1"/>
        <v>11.570660380833118</v>
      </c>
      <c r="F23" s="9">
        <f t="shared" si="0"/>
        <v>504198.45</v>
      </c>
    </row>
    <row r="24" spans="1:6" ht="31.5" x14ac:dyDescent="0.25">
      <c r="A24" s="23" t="s">
        <v>37</v>
      </c>
      <c r="B24" s="24" t="s">
        <v>38</v>
      </c>
      <c r="C24" s="25">
        <v>147962</v>
      </c>
      <c r="D24" s="25">
        <v>23888.52</v>
      </c>
      <c r="E24" s="8">
        <f t="shared" si="1"/>
        <v>16.145037239291167</v>
      </c>
      <c r="F24" s="9">
        <f t="shared" si="0"/>
        <v>124073.48</v>
      </c>
    </row>
    <row r="25" spans="1:6" x14ac:dyDescent="0.25">
      <c r="A25" s="23" t="s">
        <v>39</v>
      </c>
      <c r="B25" s="24" t="s">
        <v>40</v>
      </c>
      <c r="C25" s="25">
        <v>422209</v>
      </c>
      <c r="D25" s="25">
        <v>42084.03</v>
      </c>
      <c r="E25" s="8">
        <f t="shared" si="1"/>
        <v>9.9675824058700773</v>
      </c>
      <c r="F25" s="9">
        <f t="shared" si="0"/>
        <v>380124.97</v>
      </c>
    </row>
    <row r="26" spans="1:6" ht="31.5" x14ac:dyDescent="0.25">
      <c r="A26" s="23" t="s">
        <v>41</v>
      </c>
      <c r="B26" s="24" t="s">
        <v>42</v>
      </c>
      <c r="C26" s="25">
        <v>117540.86</v>
      </c>
      <c r="D26" s="25">
        <v>69381.2</v>
      </c>
      <c r="E26" s="8">
        <f t="shared" si="1"/>
        <v>59.027303356466845</v>
      </c>
      <c r="F26" s="9">
        <f t="shared" si="0"/>
        <v>48159.66</v>
      </c>
    </row>
    <row r="27" spans="1:6" ht="31.5" x14ac:dyDescent="0.25">
      <c r="A27" s="23" t="s">
        <v>63</v>
      </c>
      <c r="B27" s="24" t="s">
        <v>435</v>
      </c>
      <c r="C27" s="25">
        <v>107540.86</v>
      </c>
      <c r="D27" s="25">
        <v>69381.2</v>
      </c>
      <c r="E27" s="8">
        <f t="shared" si="1"/>
        <v>64.516129032258064</v>
      </c>
      <c r="F27" s="9">
        <f t="shared" si="0"/>
        <v>38159.660000000003</v>
      </c>
    </row>
    <row r="28" spans="1:6" ht="47.25" x14ac:dyDescent="0.25">
      <c r="A28" s="23" t="s">
        <v>64</v>
      </c>
      <c r="B28" s="24" t="s">
        <v>436</v>
      </c>
      <c r="C28" s="25">
        <v>107540.86</v>
      </c>
      <c r="D28" s="25">
        <v>69381.2</v>
      </c>
      <c r="E28" s="8">
        <f t="shared" si="1"/>
        <v>64.516129032258064</v>
      </c>
      <c r="F28" s="9">
        <f t="shared" si="0"/>
        <v>38159.660000000003</v>
      </c>
    </row>
    <row r="29" spans="1:6" x14ac:dyDescent="0.25">
      <c r="A29" s="23" t="s">
        <v>43</v>
      </c>
      <c r="B29" s="24" t="s">
        <v>44</v>
      </c>
      <c r="C29" s="25">
        <v>10000</v>
      </c>
      <c r="D29" s="25">
        <v>0</v>
      </c>
      <c r="E29" s="8">
        <f t="shared" si="1"/>
        <v>0</v>
      </c>
      <c r="F29" s="9">
        <f t="shared" si="0"/>
        <v>10000</v>
      </c>
    </row>
    <row r="30" spans="1:6" x14ac:dyDescent="0.25">
      <c r="A30" s="23" t="s">
        <v>45</v>
      </c>
      <c r="B30" s="24" t="s">
        <v>46</v>
      </c>
      <c r="C30" s="25">
        <v>240000</v>
      </c>
      <c r="D30" s="25">
        <v>240000</v>
      </c>
      <c r="E30" s="8">
        <f t="shared" si="1"/>
        <v>100</v>
      </c>
      <c r="F30" s="9">
        <f t="shared" si="0"/>
        <v>0</v>
      </c>
    </row>
    <row r="31" spans="1:6" x14ac:dyDescent="0.25">
      <c r="A31" s="23" t="s">
        <v>47</v>
      </c>
      <c r="B31" s="24" t="s">
        <v>48</v>
      </c>
      <c r="C31" s="25">
        <v>240000</v>
      </c>
      <c r="D31" s="25">
        <v>240000</v>
      </c>
      <c r="E31" s="8">
        <f t="shared" si="1"/>
        <v>100</v>
      </c>
      <c r="F31" s="9">
        <f t="shared" si="0"/>
        <v>0</v>
      </c>
    </row>
    <row r="32" spans="1:6" x14ac:dyDescent="0.25">
      <c r="A32" s="23" t="s">
        <v>50</v>
      </c>
      <c r="B32" s="24" t="s">
        <v>51</v>
      </c>
      <c r="C32" s="25">
        <v>240000</v>
      </c>
      <c r="D32" s="25">
        <v>240000</v>
      </c>
      <c r="E32" s="8">
        <f t="shared" si="1"/>
        <v>100</v>
      </c>
      <c r="F32" s="9">
        <f t="shared" si="0"/>
        <v>0</v>
      </c>
    </row>
    <row r="33" spans="1:6" ht="63" x14ac:dyDescent="0.25">
      <c r="A33" s="23" t="s">
        <v>52</v>
      </c>
      <c r="B33" s="24" t="s">
        <v>53</v>
      </c>
      <c r="C33" s="25">
        <v>152068889.75999999</v>
      </c>
      <c r="D33" s="25">
        <v>24043934.530000001</v>
      </c>
      <c r="E33" s="8">
        <f t="shared" si="1"/>
        <v>15.811211989478528</v>
      </c>
      <c r="F33" s="9">
        <f t="shared" si="0"/>
        <v>128024955.22999999</v>
      </c>
    </row>
    <row r="34" spans="1:6" ht="78.75" x14ac:dyDescent="0.25">
      <c r="A34" s="23" t="s">
        <v>14</v>
      </c>
      <c r="B34" s="24" t="s">
        <v>54</v>
      </c>
      <c r="C34" s="25">
        <v>124530130</v>
      </c>
      <c r="D34" s="25">
        <v>19155779.579999998</v>
      </c>
      <c r="E34" s="8">
        <f t="shared" si="1"/>
        <v>15.382445661945424</v>
      </c>
      <c r="F34" s="9">
        <f t="shared" si="0"/>
        <v>105374350.42</v>
      </c>
    </row>
    <row r="35" spans="1:6" ht="31.5" x14ac:dyDescent="0.25">
      <c r="A35" s="23" t="s">
        <v>16</v>
      </c>
      <c r="B35" s="24" t="s">
        <v>55</v>
      </c>
      <c r="C35" s="25">
        <v>124530130</v>
      </c>
      <c r="D35" s="25">
        <v>19155779.579999998</v>
      </c>
      <c r="E35" s="8">
        <f t="shared" si="1"/>
        <v>15.382445661945424</v>
      </c>
      <c r="F35" s="9">
        <f t="shared" si="0"/>
        <v>105374350.42</v>
      </c>
    </row>
    <row r="36" spans="1:6" ht="31.5" x14ac:dyDescent="0.25">
      <c r="A36" s="23" t="s">
        <v>18</v>
      </c>
      <c r="B36" s="24" t="s">
        <v>56</v>
      </c>
      <c r="C36" s="25">
        <v>91916537</v>
      </c>
      <c r="D36" s="25">
        <v>15314888.869999999</v>
      </c>
      <c r="E36" s="8">
        <f t="shared" si="1"/>
        <v>16.661733970678203</v>
      </c>
      <c r="F36" s="9">
        <f t="shared" si="0"/>
        <v>76601648.129999995</v>
      </c>
    </row>
    <row r="37" spans="1:6" ht="47.25" x14ac:dyDescent="0.25">
      <c r="A37" s="23" t="s">
        <v>20</v>
      </c>
      <c r="B37" s="24" t="s">
        <v>57</v>
      </c>
      <c r="C37" s="25">
        <v>4573939</v>
      </c>
      <c r="D37" s="25">
        <v>335432.34999999998</v>
      </c>
      <c r="E37" s="8">
        <f t="shared" si="1"/>
        <v>7.3335553884736973</v>
      </c>
      <c r="F37" s="9">
        <f t="shared" si="0"/>
        <v>4238506.6500000004</v>
      </c>
    </row>
    <row r="38" spans="1:6" ht="63" x14ac:dyDescent="0.25">
      <c r="A38" s="23" t="s">
        <v>22</v>
      </c>
      <c r="B38" s="24" t="s">
        <v>58</v>
      </c>
      <c r="C38" s="25">
        <v>28039654</v>
      </c>
      <c r="D38" s="25">
        <v>3505458.36</v>
      </c>
      <c r="E38" s="8">
        <f t="shared" si="1"/>
        <v>12.501788930776392</v>
      </c>
      <c r="F38" s="9">
        <f t="shared" si="0"/>
        <v>24534195.640000001</v>
      </c>
    </row>
    <row r="39" spans="1:6" ht="31.5" x14ac:dyDescent="0.25">
      <c r="A39" s="23" t="s">
        <v>33</v>
      </c>
      <c r="B39" s="24" t="s">
        <v>59</v>
      </c>
      <c r="C39" s="25">
        <v>24490759.760000002</v>
      </c>
      <c r="D39" s="25">
        <v>4132279.51</v>
      </c>
      <c r="E39" s="8">
        <f t="shared" si="1"/>
        <v>16.872810604876062</v>
      </c>
      <c r="F39" s="9">
        <f t="shared" si="0"/>
        <v>20358480.25</v>
      </c>
    </row>
    <row r="40" spans="1:6" ht="47.25" x14ac:dyDescent="0.25">
      <c r="A40" s="23" t="s">
        <v>35</v>
      </c>
      <c r="B40" s="24" t="s">
        <v>60</v>
      </c>
      <c r="C40" s="25">
        <v>24490759.760000002</v>
      </c>
      <c r="D40" s="25">
        <v>4132279.51</v>
      </c>
      <c r="E40" s="8">
        <f t="shared" si="1"/>
        <v>16.872810604876062</v>
      </c>
      <c r="F40" s="9">
        <f t="shared" si="0"/>
        <v>20358480.25</v>
      </c>
    </row>
    <row r="41" spans="1:6" ht="31.5" x14ac:dyDescent="0.25">
      <c r="A41" s="23" t="s">
        <v>37</v>
      </c>
      <c r="B41" s="24" t="s">
        <v>61</v>
      </c>
      <c r="C41" s="25">
        <v>3862000</v>
      </c>
      <c r="D41" s="25">
        <v>632726.93999999994</v>
      </c>
      <c r="E41" s="8">
        <f t="shared" si="1"/>
        <v>16.383400828586222</v>
      </c>
      <c r="F41" s="9">
        <f t="shared" si="0"/>
        <v>3229273.06</v>
      </c>
    </row>
    <row r="42" spans="1:6" x14ac:dyDescent="0.25">
      <c r="A42" s="23" t="s">
        <v>39</v>
      </c>
      <c r="B42" s="24" t="s">
        <v>62</v>
      </c>
      <c r="C42" s="25">
        <v>20628759.760000002</v>
      </c>
      <c r="D42" s="25">
        <v>3499552.57</v>
      </c>
      <c r="E42" s="8">
        <f t="shared" si="1"/>
        <v>16.964435141591856</v>
      </c>
      <c r="F42" s="9">
        <f t="shared" si="0"/>
        <v>17129207.190000001</v>
      </c>
    </row>
    <row r="43" spans="1:6" x14ac:dyDescent="0.25">
      <c r="A43" s="23" t="s">
        <v>45</v>
      </c>
      <c r="B43" s="24" t="s">
        <v>65</v>
      </c>
      <c r="C43" s="25">
        <v>3048000</v>
      </c>
      <c r="D43" s="25">
        <v>755875.44</v>
      </c>
      <c r="E43" s="8">
        <f t="shared" si="1"/>
        <v>24.799062992125982</v>
      </c>
      <c r="F43" s="9">
        <f t="shared" si="0"/>
        <v>2292124.56</v>
      </c>
    </row>
    <row r="44" spans="1:6" x14ac:dyDescent="0.25">
      <c r="A44" s="23" t="s">
        <v>66</v>
      </c>
      <c r="B44" s="24" t="s">
        <v>67</v>
      </c>
      <c r="C44" s="25">
        <v>550000</v>
      </c>
      <c r="D44" s="25">
        <v>230218.84</v>
      </c>
      <c r="E44" s="8">
        <f t="shared" si="1"/>
        <v>41.857970909090909</v>
      </c>
      <c r="F44" s="9">
        <f t="shared" si="0"/>
        <v>319781.16000000003</v>
      </c>
    </row>
    <row r="45" spans="1:6" ht="47.25" x14ac:dyDescent="0.25">
      <c r="A45" s="23" t="s">
        <v>68</v>
      </c>
      <c r="B45" s="24" t="s">
        <v>69</v>
      </c>
      <c r="C45" s="25">
        <v>550000</v>
      </c>
      <c r="D45" s="25">
        <v>230218.84</v>
      </c>
      <c r="E45" s="8">
        <f t="shared" si="1"/>
        <v>41.857970909090909</v>
      </c>
      <c r="F45" s="9">
        <f t="shared" si="0"/>
        <v>319781.16000000003</v>
      </c>
    </row>
    <row r="46" spans="1:6" x14ac:dyDescent="0.25">
      <c r="A46" s="23" t="s">
        <v>47</v>
      </c>
      <c r="B46" s="24" t="s">
        <v>70</v>
      </c>
      <c r="C46" s="25">
        <v>2498000</v>
      </c>
      <c r="D46" s="25">
        <v>525656.6</v>
      </c>
      <c r="E46" s="8">
        <f t="shared" si="1"/>
        <v>21.043098478783026</v>
      </c>
      <c r="F46" s="9">
        <f t="shared" si="0"/>
        <v>1972343.4</v>
      </c>
    </row>
    <row r="47" spans="1:6" ht="31.5" x14ac:dyDescent="0.25">
      <c r="A47" s="23" t="s">
        <v>49</v>
      </c>
      <c r="B47" s="24" t="s">
        <v>71</v>
      </c>
      <c r="C47" s="25">
        <v>68000</v>
      </c>
      <c r="D47" s="25">
        <v>15849</v>
      </c>
      <c r="E47" s="8">
        <f t="shared" si="1"/>
        <v>23.307352941176472</v>
      </c>
      <c r="F47" s="9">
        <f t="shared" si="0"/>
        <v>52151</v>
      </c>
    </row>
    <row r="48" spans="1:6" x14ac:dyDescent="0.25">
      <c r="A48" s="23" t="s">
        <v>72</v>
      </c>
      <c r="B48" s="24" t="s">
        <v>73</v>
      </c>
      <c r="C48" s="25">
        <v>80000</v>
      </c>
      <c r="D48" s="25">
        <v>18742</v>
      </c>
      <c r="E48" s="8">
        <f t="shared" si="1"/>
        <v>23.427500000000002</v>
      </c>
      <c r="F48" s="9">
        <f t="shared" si="0"/>
        <v>61258</v>
      </c>
    </row>
    <row r="49" spans="1:6" x14ac:dyDescent="0.25">
      <c r="A49" s="23" t="s">
        <v>50</v>
      </c>
      <c r="B49" s="24" t="s">
        <v>74</v>
      </c>
      <c r="C49" s="25">
        <v>2350000</v>
      </c>
      <c r="D49" s="25">
        <v>491065.59999999998</v>
      </c>
      <c r="E49" s="8">
        <f t="shared" si="1"/>
        <v>20.896408510638299</v>
      </c>
      <c r="F49" s="9">
        <f t="shared" si="0"/>
        <v>1858934.4</v>
      </c>
    </row>
    <row r="50" spans="1:6" ht="47.25" x14ac:dyDescent="0.25">
      <c r="A50" s="23" t="s">
        <v>75</v>
      </c>
      <c r="B50" s="24" t="s">
        <v>76</v>
      </c>
      <c r="C50" s="25">
        <v>44069334</v>
      </c>
      <c r="D50" s="25">
        <v>9099650.9600000009</v>
      </c>
      <c r="E50" s="8">
        <f t="shared" si="1"/>
        <v>20.648487585494259</v>
      </c>
      <c r="F50" s="9">
        <f t="shared" si="0"/>
        <v>34969683.039999999</v>
      </c>
    </row>
    <row r="51" spans="1:6" ht="78.75" x14ac:dyDescent="0.25">
      <c r="A51" s="23" t="s">
        <v>14</v>
      </c>
      <c r="B51" s="24" t="s">
        <v>77</v>
      </c>
      <c r="C51" s="25">
        <v>39770120.399999999</v>
      </c>
      <c r="D51" s="25">
        <v>8160100.8200000003</v>
      </c>
      <c r="E51" s="8">
        <f t="shared" si="1"/>
        <v>20.518169766466183</v>
      </c>
      <c r="F51" s="9">
        <f t="shared" si="0"/>
        <v>31610019.579999998</v>
      </c>
    </row>
    <row r="52" spans="1:6" ht="31.5" x14ac:dyDescent="0.25">
      <c r="A52" s="23" t="s">
        <v>16</v>
      </c>
      <c r="B52" s="24" t="s">
        <v>78</v>
      </c>
      <c r="C52" s="25">
        <v>39770120.399999999</v>
      </c>
      <c r="D52" s="25">
        <v>8160100.8200000003</v>
      </c>
      <c r="E52" s="8">
        <f t="shared" si="1"/>
        <v>20.518169766466183</v>
      </c>
      <c r="F52" s="9">
        <f t="shared" si="0"/>
        <v>31610019.579999998</v>
      </c>
    </row>
    <row r="53" spans="1:6" ht="31.5" x14ac:dyDescent="0.25">
      <c r="A53" s="23" t="s">
        <v>18</v>
      </c>
      <c r="B53" s="24" t="s">
        <v>79</v>
      </c>
      <c r="C53" s="25">
        <v>28151176</v>
      </c>
      <c r="D53" s="25">
        <v>6113965.4699999997</v>
      </c>
      <c r="E53" s="8">
        <f t="shared" si="1"/>
        <v>21.718330594785808</v>
      </c>
      <c r="F53" s="9">
        <f t="shared" si="0"/>
        <v>22037210.530000001</v>
      </c>
    </row>
    <row r="54" spans="1:6" ht="47.25" x14ac:dyDescent="0.25">
      <c r="A54" s="23" t="s">
        <v>20</v>
      </c>
      <c r="B54" s="24" t="s">
        <v>80</v>
      </c>
      <c r="C54" s="25">
        <v>3224036</v>
      </c>
      <c r="D54" s="25">
        <v>204540.74</v>
      </c>
      <c r="E54" s="8">
        <f t="shared" si="1"/>
        <v>6.3442449153793561</v>
      </c>
      <c r="F54" s="9">
        <f t="shared" si="0"/>
        <v>3019495.26</v>
      </c>
    </row>
    <row r="55" spans="1:6" ht="63" x14ac:dyDescent="0.25">
      <c r="A55" s="23" t="s">
        <v>22</v>
      </c>
      <c r="B55" s="24" t="s">
        <v>81</v>
      </c>
      <c r="C55" s="25">
        <v>8394908.4000000004</v>
      </c>
      <c r="D55" s="25">
        <v>1841594.61</v>
      </c>
      <c r="E55" s="8">
        <f t="shared" si="1"/>
        <v>21.937042338663279</v>
      </c>
      <c r="F55" s="9">
        <f t="shared" si="0"/>
        <v>6553313.79</v>
      </c>
    </row>
    <row r="56" spans="1:6" ht="31.5" x14ac:dyDescent="0.25">
      <c r="A56" s="23" t="s">
        <v>33</v>
      </c>
      <c r="B56" s="24" t="s">
        <v>82</v>
      </c>
      <c r="C56" s="25">
        <v>4000504</v>
      </c>
      <c r="D56" s="25">
        <v>652991.54</v>
      </c>
      <c r="E56" s="8">
        <f t="shared" si="1"/>
        <v>16.322731835788691</v>
      </c>
      <c r="F56" s="9">
        <f t="shared" si="0"/>
        <v>3347512.46</v>
      </c>
    </row>
    <row r="57" spans="1:6" ht="47.25" x14ac:dyDescent="0.25">
      <c r="A57" s="23" t="s">
        <v>35</v>
      </c>
      <c r="B57" s="24" t="s">
        <v>83</v>
      </c>
      <c r="C57" s="25">
        <v>4000504</v>
      </c>
      <c r="D57" s="25">
        <v>652991.54</v>
      </c>
      <c r="E57" s="8">
        <f t="shared" si="1"/>
        <v>16.322731835788691</v>
      </c>
      <c r="F57" s="9">
        <f t="shared" si="0"/>
        <v>3347512.46</v>
      </c>
    </row>
    <row r="58" spans="1:6" ht="31.5" x14ac:dyDescent="0.25">
      <c r="A58" s="23" t="s">
        <v>37</v>
      </c>
      <c r="B58" s="24" t="s">
        <v>84</v>
      </c>
      <c r="C58" s="25">
        <v>1828192</v>
      </c>
      <c r="D58" s="25">
        <v>308196.62</v>
      </c>
      <c r="E58" s="8">
        <f t="shared" si="1"/>
        <v>16.858000691393464</v>
      </c>
      <c r="F58" s="9">
        <f t="shared" si="0"/>
        <v>1519995.38</v>
      </c>
    </row>
    <row r="59" spans="1:6" x14ac:dyDescent="0.25">
      <c r="A59" s="23" t="s">
        <v>39</v>
      </c>
      <c r="B59" s="24" t="s">
        <v>85</v>
      </c>
      <c r="C59" s="25">
        <v>2172312</v>
      </c>
      <c r="D59" s="25">
        <v>344794.92</v>
      </c>
      <c r="E59" s="8">
        <f t="shared" si="1"/>
        <v>15.872255919039253</v>
      </c>
      <c r="F59" s="9">
        <f t="shared" si="0"/>
        <v>1827517.08</v>
      </c>
    </row>
    <row r="60" spans="1:6" ht="31.5" x14ac:dyDescent="0.25">
      <c r="A60" s="23" t="s">
        <v>41</v>
      </c>
      <c r="B60" s="24" t="s">
        <v>437</v>
      </c>
      <c r="C60" s="25">
        <v>265297.59999999998</v>
      </c>
      <c r="D60" s="25">
        <v>265297.59999999998</v>
      </c>
      <c r="E60" s="8">
        <f t="shared" si="1"/>
        <v>100</v>
      </c>
      <c r="F60" s="9">
        <f t="shared" si="0"/>
        <v>0</v>
      </c>
    </row>
    <row r="61" spans="1:6" ht="31.5" x14ac:dyDescent="0.25">
      <c r="A61" s="23" t="s">
        <v>63</v>
      </c>
      <c r="B61" s="24" t="s">
        <v>438</v>
      </c>
      <c r="C61" s="25">
        <v>265297.59999999998</v>
      </c>
      <c r="D61" s="25">
        <v>265297.59999999998</v>
      </c>
      <c r="E61" s="8">
        <f t="shared" si="1"/>
        <v>100</v>
      </c>
      <c r="F61" s="9">
        <f t="shared" si="0"/>
        <v>0</v>
      </c>
    </row>
    <row r="62" spans="1:6" ht="47.25" x14ac:dyDescent="0.25">
      <c r="A62" s="23" t="s">
        <v>64</v>
      </c>
      <c r="B62" s="24" t="s">
        <v>439</v>
      </c>
      <c r="C62" s="25">
        <v>265297.59999999998</v>
      </c>
      <c r="D62" s="25">
        <v>265297.59999999998</v>
      </c>
      <c r="E62" s="8">
        <f t="shared" si="1"/>
        <v>100</v>
      </c>
      <c r="F62" s="9">
        <f t="shared" si="0"/>
        <v>0</v>
      </c>
    </row>
    <row r="63" spans="1:6" x14ac:dyDescent="0.25">
      <c r="A63" s="23" t="s">
        <v>45</v>
      </c>
      <c r="B63" s="24" t="s">
        <v>86</v>
      </c>
      <c r="C63" s="25">
        <v>33412</v>
      </c>
      <c r="D63" s="25">
        <v>21261</v>
      </c>
      <c r="E63" s="8">
        <f t="shared" si="1"/>
        <v>63.632826529390641</v>
      </c>
      <c r="F63" s="9">
        <f t="shared" si="0"/>
        <v>12151</v>
      </c>
    </row>
    <row r="64" spans="1:6" x14ac:dyDescent="0.25">
      <c r="A64" s="23" t="s">
        <v>47</v>
      </c>
      <c r="B64" s="24" t="s">
        <v>87</v>
      </c>
      <c r="C64" s="25">
        <v>33412</v>
      </c>
      <c r="D64" s="25">
        <v>21261</v>
      </c>
      <c r="E64" s="8">
        <f t="shared" si="1"/>
        <v>63.632826529390641</v>
      </c>
      <c r="F64" s="9">
        <f t="shared" si="0"/>
        <v>12151</v>
      </c>
    </row>
    <row r="65" spans="1:6" ht="31.5" x14ac:dyDescent="0.25">
      <c r="A65" s="23" t="s">
        <v>49</v>
      </c>
      <c r="B65" s="24" t="s">
        <v>88</v>
      </c>
      <c r="C65" s="25">
        <v>1012</v>
      </c>
      <c r="D65" s="25">
        <v>0</v>
      </c>
      <c r="E65" s="8">
        <f t="shared" si="1"/>
        <v>0</v>
      </c>
      <c r="F65" s="9">
        <f t="shared" si="0"/>
        <v>1012</v>
      </c>
    </row>
    <row r="66" spans="1:6" x14ac:dyDescent="0.25">
      <c r="A66" s="23" t="s">
        <v>72</v>
      </c>
      <c r="B66" s="24" t="s">
        <v>89</v>
      </c>
      <c r="C66" s="25">
        <v>13400</v>
      </c>
      <c r="D66" s="25">
        <v>2261</v>
      </c>
      <c r="E66" s="8">
        <f t="shared" si="1"/>
        <v>16.873134328358208</v>
      </c>
      <c r="F66" s="9">
        <f t="shared" si="0"/>
        <v>11139</v>
      </c>
    </row>
    <row r="67" spans="1:6" x14ac:dyDescent="0.25">
      <c r="A67" s="23" t="s">
        <v>50</v>
      </c>
      <c r="B67" s="24" t="s">
        <v>90</v>
      </c>
      <c r="C67" s="25">
        <v>19000</v>
      </c>
      <c r="D67" s="25">
        <v>19000</v>
      </c>
      <c r="E67" s="8">
        <f t="shared" si="1"/>
        <v>100</v>
      </c>
      <c r="F67" s="9">
        <f t="shared" si="0"/>
        <v>0</v>
      </c>
    </row>
    <row r="68" spans="1:6" ht="31.5" x14ac:dyDescent="0.25">
      <c r="A68" s="23" t="s">
        <v>91</v>
      </c>
      <c r="B68" s="24" t="s">
        <v>92</v>
      </c>
      <c r="C68" s="25">
        <v>7531280</v>
      </c>
      <c r="D68" s="25">
        <v>0</v>
      </c>
      <c r="E68" s="8">
        <f t="shared" si="1"/>
        <v>0</v>
      </c>
      <c r="F68" s="9">
        <f t="shared" si="0"/>
        <v>7531280</v>
      </c>
    </row>
    <row r="69" spans="1:6" x14ac:dyDescent="0.25">
      <c r="A69" s="23" t="s">
        <v>45</v>
      </c>
      <c r="B69" s="24" t="s">
        <v>93</v>
      </c>
      <c r="C69" s="25">
        <v>7531280</v>
      </c>
      <c r="D69" s="25">
        <v>0</v>
      </c>
      <c r="E69" s="8">
        <f t="shared" si="1"/>
        <v>0</v>
      </c>
      <c r="F69" s="9">
        <f t="shared" si="0"/>
        <v>7531280</v>
      </c>
    </row>
    <row r="70" spans="1:6" x14ac:dyDescent="0.25">
      <c r="A70" s="23" t="s">
        <v>94</v>
      </c>
      <c r="B70" s="24" t="s">
        <v>95</v>
      </c>
      <c r="C70" s="25">
        <v>7531280</v>
      </c>
      <c r="D70" s="25">
        <v>0</v>
      </c>
      <c r="E70" s="8">
        <f t="shared" si="1"/>
        <v>0</v>
      </c>
      <c r="F70" s="9">
        <f t="shared" si="0"/>
        <v>7531280</v>
      </c>
    </row>
    <row r="71" spans="1:6" x14ac:dyDescent="0.25">
      <c r="A71" s="23" t="s">
        <v>96</v>
      </c>
      <c r="B71" s="24" t="s">
        <v>97</v>
      </c>
      <c r="C71" s="25">
        <v>6638236.5999999996</v>
      </c>
      <c r="D71" s="25">
        <v>0</v>
      </c>
      <c r="E71" s="8">
        <f t="shared" ref="E71:E134" si="2">D71/C71*100</f>
        <v>0</v>
      </c>
      <c r="F71" s="9">
        <f t="shared" ref="F71:F134" si="3">C71-D71</f>
        <v>6638236.5999999996</v>
      </c>
    </row>
    <row r="72" spans="1:6" x14ac:dyDescent="0.25">
      <c r="A72" s="23" t="s">
        <v>45</v>
      </c>
      <c r="B72" s="24" t="s">
        <v>98</v>
      </c>
      <c r="C72" s="25">
        <v>6638236.5999999996</v>
      </c>
      <c r="D72" s="25">
        <v>0</v>
      </c>
      <c r="E72" s="8">
        <f t="shared" si="2"/>
        <v>0</v>
      </c>
      <c r="F72" s="9">
        <f t="shared" si="3"/>
        <v>6638236.5999999996</v>
      </c>
    </row>
    <row r="73" spans="1:6" x14ac:dyDescent="0.25">
      <c r="A73" s="23" t="s">
        <v>99</v>
      </c>
      <c r="B73" s="24" t="s">
        <v>100</v>
      </c>
      <c r="C73" s="25">
        <v>6638236.5999999996</v>
      </c>
      <c r="D73" s="25">
        <v>0</v>
      </c>
      <c r="E73" s="8">
        <f t="shared" si="2"/>
        <v>0</v>
      </c>
      <c r="F73" s="9">
        <f t="shared" si="3"/>
        <v>6638236.5999999996</v>
      </c>
    </row>
    <row r="74" spans="1:6" x14ac:dyDescent="0.25">
      <c r="A74" s="23" t="s">
        <v>101</v>
      </c>
      <c r="B74" s="24" t="s">
        <v>102</v>
      </c>
      <c r="C74" s="25">
        <v>178162102.83000001</v>
      </c>
      <c r="D74" s="25">
        <v>30563947.41</v>
      </c>
      <c r="E74" s="8">
        <f t="shared" si="2"/>
        <v>17.155133961998487</v>
      </c>
      <c r="F74" s="9">
        <f t="shared" si="3"/>
        <v>147598155.42000002</v>
      </c>
    </row>
    <row r="75" spans="1:6" ht="78.75" x14ac:dyDescent="0.25">
      <c r="A75" s="23" t="s">
        <v>14</v>
      </c>
      <c r="B75" s="24" t="s">
        <v>103</v>
      </c>
      <c r="C75" s="25">
        <v>39445436</v>
      </c>
      <c r="D75" s="25">
        <v>8957489.7699999996</v>
      </c>
      <c r="E75" s="8">
        <f t="shared" si="2"/>
        <v>22.708558145991844</v>
      </c>
      <c r="F75" s="9">
        <f t="shared" si="3"/>
        <v>30487946.23</v>
      </c>
    </row>
    <row r="76" spans="1:6" ht="31.5" x14ac:dyDescent="0.25">
      <c r="A76" s="23" t="s">
        <v>16</v>
      </c>
      <c r="B76" s="24" t="s">
        <v>104</v>
      </c>
      <c r="C76" s="25">
        <v>39445436</v>
      </c>
      <c r="D76" s="25">
        <v>8957489.7699999996</v>
      </c>
      <c r="E76" s="8">
        <f t="shared" si="2"/>
        <v>22.708558145991844</v>
      </c>
      <c r="F76" s="9">
        <f t="shared" si="3"/>
        <v>30487946.23</v>
      </c>
    </row>
    <row r="77" spans="1:6" ht="31.5" x14ac:dyDescent="0.25">
      <c r="A77" s="23" t="s">
        <v>18</v>
      </c>
      <c r="B77" s="24" t="s">
        <v>105</v>
      </c>
      <c r="C77" s="25">
        <v>29670721</v>
      </c>
      <c r="D77" s="25">
        <v>6642440.6900000004</v>
      </c>
      <c r="E77" s="8">
        <f t="shared" si="2"/>
        <v>22.387190018065287</v>
      </c>
      <c r="F77" s="9">
        <f t="shared" si="3"/>
        <v>23028280.309999999</v>
      </c>
    </row>
    <row r="78" spans="1:6" ht="47.25" x14ac:dyDescent="0.25">
      <c r="A78" s="23" t="s">
        <v>20</v>
      </c>
      <c r="B78" s="24" t="s">
        <v>106</v>
      </c>
      <c r="C78" s="25">
        <v>717519</v>
      </c>
      <c r="D78" s="25">
        <v>283381.15000000002</v>
      </c>
      <c r="E78" s="8">
        <f t="shared" si="2"/>
        <v>39.494584812388247</v>
      </c>
      <c r="F78" s="9">
        <f t="shared" si="3"/>
        <v>434137.85</v>
      </c>
    </row>
    <row r="79" spans="1:6" ht="63" x14ac:dyDescent="0.25">
      <c r="A79" s="23" t="s">
        <v>22</v>
      </c>
      <c r="B79" s="24" t="s">
        <v>107</v>
      </c>
      <c r="C79" s="25">
        <v>9057196</v>
      </c>
      <c r="D79" s="25">
        <v>2031667.93</v>
      </c>
      <c r="E79" s="8">
        <f t="shared" si="2"/>
        <v>22.431533225073188</v>
      </c>
      <c r="F79" s="9">
        <f t="shared" si="3"/>
        <v>7025528.0700000003</v>
      </c>
    </row>
    <row r="80" spans="1:6" ht="31.5" x14ac:dyDescent="0.25">
      <c r="A80" s="23" t="s">
        <v>33</v>
      </c>
      <c r="B80" s="24" t="s">
        <v>108</v>
      </c>
      <c r="C80" s="25">
        <v>23168435</v>
      </c>
      <c r="D80" s="25">
        <v>5737976.8200000003</v>
      </c>
      <c r="E80" s="8">
        <f t="shared" si="2"/>
        <v>24.766354827160317</v>
      </c>
      <c r="F80" s="9">
        <f t="shared" si="3"/>
        <v>17430458.18</v>
      </c>
    </row>
    <row r="81" spans="1:6" ht="47.25" x14ac:dyDescent="0.25">
      <c r="A81" s="23" t="s">
        <v>35</v>
      </c>
      <c r="B81" s="24" t="s">
        <v>109</v>
      </c>
      <c r="C81" s="25">
        <v>23168435</v>
      </c>
      <c r="D81" s="25">
        <v>5737976.8200000003</v>
      </c>
      <c r="E81" s="8">
        <f t="shared" si="2"/>
        <v>24.766354827160317</v>
      </c>
      <c r="F81" s="9">
        <f t="shared" si="3"/>
        <v>17430458.18</v>
      </c>
    </row>
    <row r="82" spans="1:6" ht="31.5" x14ac:dyDescent="0.25">
      <c r="A82" s="23" t="s">
        <v>37</v>
      </c>
      <c r="B82" s="24" t="s">
        <v>110</v>
      </c>
      <c r="C82" s="25">
        <v>4762000</v>
      </c>
      <c r="D82" s="25">
        <v>780115.06</v>
      </c>
      <c r="E82" s="8">
        <f t="shared" si="2"/>
        <v>16.382088618227638</v>
      </c>
      <c r="F82" s="9">
        <f t="shared" si="3"/>
        <v>3981884.94</v>
      </c>
    </row>
    <row r="83" spans="1:6" ht="47.25" x14ac:dyDescent="0.25">
      <c r="A83" s="23" t="s">
        <v>111</v>
      </c>
      <c r="B83" s="24" t="s">
        <v>112</v>
      </c>
      <c r="C83" s="25">
        <v>450000</v>
      </c>
      <c r="D83" s="25">
        <v>0</v>
      </c>
      <c r="E83" s="8">
        <f t="shared" si="2"/>
        <v>0</v>
      </c>
      <c r="F83" s="9">
        <f t="shared" si="3"/>
        <v>450000</v>
      </c>
    </row>
    <row r="84" spans="1:6" x14ac:dyDescent="0.25">
      <c r="A84" s="23" t="s">
        <v>39</v>
      </c>
      <c r="B84" s="24" t="s">
        <v>113</v>
      </c>
      <c r="C84" s="25">
        <v>17956435</v>
      </c>
      <c r="D84" s="25">
        <v>4957861.76</v>
      </c>
      <c r="E84" s="8">
        <f t="shared" si="2"/>
        <v>27.610501527725294</v>
      </c>
      <c r="F84" s="9">
        <f t="shared" si="3"/>
        <v>12998573.24</v>
      </c>
    </row>
    <row r="85" spans="1:6" ht="31.5" x14ac:dyDescent="0.25">
      <c r="A85" s="23" t="s">
        <v>41</v>
      </c>
      <c r="B85" s="24" t="s">
        <v>114</v>
      </c>
      <c r="C85" s="25">
        <v>2389268</v>
      </c>
      <c r="D85" s="25">
        <v>165000</v>
      </c>
      <c r="E85" s="8">
        <f t="shared" si="2"/>
        <v>6.9058807969637561</v>
      </c>
      <c r="F85" s="9">
        <f t="shared" si="3"/>
        <v>2224268</v>
      </c>
    </row>
    <row r="86" spans="1:6" ht="31.5" x14ac:dyDescent="0.25">
      <c r="A86" s="23" t="s">
        <v>63</v>
      </c>
      <c r="B86" s="24" t="s">
        <v>115</v>
      </c>
      <c r="C86" s="25">
        <v>2389268</v>
      </c>
      <c r="D86" s="25">
        <v>165000</v>
      </c>
      <c r="E86" s="8">
        <f t="shared" si="2"/>
        <v>6.9058807969637561</v>
      </c>
      <c r="F86" s="9">
        <f t="shared" si="3"/>
        <v>2224268</v>
      </c>
    </row>
    <row r="87" spans="1:6" ht="47.25" x14ac:dyDescent="0.25">
      <c r="A87" s="23" t="s">
        <v>64</v>
      </c>
      <c r="B87" s="24" t="s">
        <v>116</v>
      </c>
      <c r="C87" s="25">
        <v>739268</v>
      </c>
      <c r="D87" s="25">
        <v>165000</v>
      </c>
      <c r="E87" s="8">
        <f t="shared" si="2"/>
        <v>22.319375382134758</v>
      </c>
      <c r="F87" s="9">
        <f t="shared" si="3"/>
        <v>574268</v>
      </c>
    </row>
    <row r="88" spans="1:6" ht="31.5" x14ac:dyDescent="0.25">
      <c r="A88" s="23" t="s">
        <v>117</v>
      </c>
      <c r="B88" s="24" t="s">
        <v>118</v>
      </c>
      <c r="C88" s="25">
        <v>1650000</v>
      </c>
      <c r="D88" s="25">
        <v>0</v>
      </c>
      <c r="E88" s="8">
        <f t="shared" si="2"/>
        <v>0</v>
      </c>
      <c r="F88" s="9">
        <f t="shared" si="3"/>
        <v>1650000</v>
      </c>
    </row>
    <row r="89" spans="1:6" ht="47.25" x14ac:dyDescent="0.25">
      <c r="A89" s="23" t="s">
        <v>122</v>
      </c>
      <c r="B89" s="24" t="s">
        <v>123</v>
      </c>
      <c r="C89" s="25">
        <v>1200000</v>
      </c>
      <c r="D89" s="25">
        <v>0</v>
      </c>
      <c r="E89" s="8">
        <f t="shared" si="2"/>
        <v>0</v>
      </c>
      <c r="F89" s="9">
        <f t="shared" si="3"/>
        <v>1200000</v>
      </c>
    </row>
    <row r="90" spans="1:6" ht="63" x14ac:dyDescent="0.25">
      <c r="A90" s="23" t="s">
        <v>124</v>
      </c>
      <c r="B90" s="24" t="s">
        <v>125</v>
      </c>
      <c r="C90" s="25">
        <v>1200000</v>
      </c>
      <c r="D90" s="25">
        <v>0</v>
      </c>
      <c r="E90" s="8">
        <f t="shared" si="2"/>
        <v>0</v>
      </c>
      <c r="F90" s="9">
        <f t="shared" si="3"/>
        <v>1200000</v>
      </c>
    </row>
    <row r="91" spans="1:6" ht="31.5" x14ac:dyDescent="0.25">
      <c r="A91" s="23" t="s">
        <v>126</v>
      </c>
      <c r="B91" s="24" t="s">
        <v>127</v>
      </c>
      <c r="C91" s="25">
        <v>1200000</v>
      </c>
      <c r="D91" s="25">
        <v>0</v>
      </c>
      <c r="E91" s="8">
        <f t="shared" si="2"/>
        <v>0</v>
      </c>
      <c r="F91" s="9">
        <f t="shared" si="3"/>
        <v>1200000</v>
      </c>
    </row>
    <row r="92" spans="1:6" x14ac:dyDescent="0.25">
      <c r="A92" s="23" t="s">
        <v>45</v>
      </c>
      <c r="B92" s="24" t="s">
        <v>128</v>
      </c>
      <c r="C92" s="25">
        <v>111958963.83</v>
      </c>
      <c r="D92" s="25">
        <v>15703480.82</v>
      </c>
      <c r="E92" s="8">
        <f t="shared" si="2"/>
        <v>14.026104103503831</v>
      </c>
      <c r="F92" s="9">
        <f t="shared" si="3"/>
        <v>96255483.00999999</v>
      </c>
    </row>
    <row r="93" spans="1:6" x14ac:dyDescent="0.25">
      <c r="A93" s="23" t="s">
        <v>66</v>
      </c>
      <c r="B93" s="24" t="s">
        <v>129</v>
      </c>
      <c r="C93" s="25">
        <v>108334086.06</v>
      </c>
      <c r="D93" s="25">
        <v>14346766.82</v>
      </c>
      <c r="E93" s="8">
        <f t="shared" si="2"/>
        <v>13.243077356146388</v>
      </c>
      <c r="F93" s="9">
        <f t="shared" si="3"/>
        <v>93987319.24000001</v>
      </c>
    </row>
    <row r="94" spans="1:6" ht="47.25" x14ac:dyDescent="0.25">
      <c r="A94" s="23" t="s">
        <v>68</v>
      </c>
      <c r="B94" s="24" t="s">
        <v>130</v>
      </c>
      <c r="C94" s="25">
        <v>108334086.06</v>
      </c>
      <c r="D94" s="25">
        <v>14346766.82</v>
      </c>
      <c r="E94" s="8">
        <f t="shared" si="2"/>
        <v>13.243077356146388</v>
      </c>
      <c r="F94" s="9">
        <f t="shared" si="3"/>
        <v>93987319.24000001</v>
      </c>
    </row>
    <row r="95" spans="1:6" x14ac:dyDescent="0.25">
      <c r="A95" s="23" t="s">
        <v>47</v>
      </c>
      <c r="B95" s="24" t="s">
        <v>131</v>
      </c>
      <c r="C95" s="25">
        <v>2434000</v>
      </c>
      <c r="D95" s="25">
        <v>1356714</v>
      </c>
      <c r="E95" s="8">
        <f t="shared" si="2"/>
        <v>55.740098603122433</v>
      </c>
      <c r="F95" s="9">
        <f t="shared" si="3"/>
        <v>1077286</v>
      </c>
    </row>
    <row r="96" spans="1:6" ht="31.5" x14ac:dyDescent="0.25">
      <c r="A96" s="23" t="s">
        <v>49</v>
      </c>
      <c r="B96" s="24" t="s">
        <v>132</v>
      </c>
      <c r="C96" s="25">
        <v>717000</v>
      </c>
      <c r="D96" s="25">
        <v>176507</v>
      </c>
      <c r="E96" s="8">
        <f t="shared" si="2"/>
        <v>24.617433751743377</v>
      </c>
      <c r="F96" s="9">
        <f t="shared" si="3"/>
        <v>540493</v>
      </c>
    </row>
    <row r="97" spans="1:6" x14ac:dyDescent="0.25">
      <c r="A97" s="23" t="s">
        <v>72</v>
      </c>
      <c r="B97" s="24" t="s">
        <v>133</v>
      </c>
      <c r="C97" s="25">
        <v>1697000</v>
      </c>
      <c r="D97" s="25">
        <v>1180207</v>
      </c>
      <c r="E97" s="8">
        <f t="shared" si="2"/>
        <v>69.546670595167953</v>
      </c>
      <c r="F97" s="9">
        <f t="shared" si="3"/>
        <v>516793</v>
      </c>
    </row>
    <row r="98" spans="1:6" x14ac:dyDescent="0.25">
      <c r="A98" s="23" t="s">
        <v>50</v>
      </c>
      <c r="B98" s="24" t="s">
        <v>134</v>
      </c>
      <c r="C98" s="25">
        <v>20000</v>
      </c>
      <c r="D98" s="25">
        <v>0</v>
      </c>
      <c r="E98" s="8">
        <f t="shared" si="2"/>
        <v>0</v>
      </c>
      <c r="F98" s="9">
        <f t="shared" si="3"/>
        <v>20000</v>
      </c>
    </row>
    <row r="99" spans="1:6" x14ac:dyDescent="0.25">
      <c r="A99" s="23" t="s">
        <v>99</v>
      </c>
      <c r="B99" s="24" t="s">
        <v>135</v>
      </c>
      <c r="C99" s="25">
        <v>1190877.77</v>
      </c>
      <c r="D99" s="25">
        <v>0</v>
      </c>
      <c r="E99" s="8">
        <f t="shared" si="2"/>
        <v>0</v>
      </c>
      <c r="F99" s="9">
        <f t="shared" si="3"/>
        <v>1190877.77</v>
      </c>
    </row>
    <row r="100" spans="1:6" ht="31.5" x14ac:dyDescent="0.25">
      <c r="A100" s="26" t="s">
        <v>136</v>
      </c>
      <c r="B100" s="27" t="s">
        <v>137</v>
      </c>
      <c r="C100" s="28">
        <v>36704766.399999999</v>
      </c>
      <c r="D100" s="28">
        <v>7863453.7599999998</v>
      </c>
      <c r="E100" s="15">
        <f t="shared" si="2"/>
        <v>21.423522150518302</v>
      </c>
      <c r="F100" s="16">
        <f t="shared" si="3"/>
        <v>28841312.640000001</v>
      </c>
    </row>
    <row r="101" spans="1:6" ht="47.25" x14ac:dyDescent="0.25">
      <c r="A101" s="23" t="s">
        <v>138</v>
      </c>
      <c r="B101" s="24" t="s">
        <v>139</v>
      </c>
      <c r="C101" s="25">
        <v>30940620.399999999</v>
      </c>
      <c r="D101" s="25">
        <v>6827714.2000000002</v>
      </c>
      <c r="E101" s="8">
        <f t="shared" si="2"/>
        <v>22.067153508014339</v>
      </c>
      <c r="F101" s="9">
        <f t="shared" si="3"/>
        <v>24112906.199999999</v>
      </c>
    </row>
    <row r="102" spans="1:6" ht="78.75" x14ac:dyDescent="0.25">
      <c r="A102" s="23" t="s">
        <v>14</v>
      </c>
      <c r="B102" s="24" t="s">
        <v>140</v>
      </c>
      <c r="C102" s="25">
        <v>23025857</v>
      </c>
      <c r="D102" s="25">
        <v>4912508.2300000004</v>
      </c>
      <c r="E102" s="8">
        <f t="shared" si="2"/>
        <v>21.334746541681383</v>
      </c>
      <c r="F102" s="9">
        <f t="shared" si="3"/>
        <v>18113348.77</v>
      </c>
    </row>
    <row r="103" spans="1:6" ht="31.5" x14ac:dyDescent="0.25">
      <c r="A103" s="23" t="s">
        <v>141</v>
      </c>
      <c r="B103" s="24" t="s">
        <v>142</v>
      </c>
      <c r="C103" s="25">
        <v>23025857</v>
      </c>
      <c r="D103" s="25">
        <v>4912508.2300000004</v>
      </c>
      <c r="E103" s="8">
        <f t="shared" si="2"/>
        <v>21.334746541681383</v>
      </c>
      <c r="F103" s="9">
        <f t="shared" si="3"/>
        <v>18113348.77</v>
      </c>
    </row>
    <row r="104" spans="1:6" x14ac:dyDescent="0.25">
      <c r="A104" s="23" t="s">
        <v>143</v>
      </c>
      <c r="B104" s="24" t="s">
        <v>144</v>
      </c>
      <c r="C104" s="25">
        <v>16855497</v>
      </c>
      <c r="D104" s="25">
        <v>3695016.48</v>
      </c>
      <c r="E104" s="8">
        <f t="shared" si="2"/>
        <v>21.921729629212358</v>
      </c>
      <c r="F104" s="9">
        <f t="shared" si="3"/>
        <v>13160480.52</v>
      </c>
    </row>
    <row r="105" spans="1:6" ht="31.5" x14ac:dyDescent="0.25">
      <c r="A105" s="23" t="s">
        <v>145</v>
      </c>
      <c r="B105" s="24" t="s">
        <v>146</v>
      </c>
      <c r="C105" s="25">
        <v>1080000</v>
      </c>
      <c r="D105" s="25">
        <v>78501.97</v>
      </c>
      <c r="E105" s="8">
        <f t="shared" si="2"/>
        <v>7.2687009259259261</v>
      </c>
      <c r="F105" s="9">
        <f t="shared" si="3"/>
        <v>1001498.03</v>
      </c>
    </row>
    <row r="106" spans="1:6" ht="63" x14ac:dyDescent="0.25">
      <c r="A106" s="23" t="s">
        <v>147</v>
      </c>
      <c r="B106" s="24" t="s">
        <v>148</v>
      </c>
      <c r="C106" s="25">
        <v>5090360</v>
      </c>
      <c r="D106" s="25">
        <v>1138989.78</v>
      </c>
      <c r="E106" s="8">
        <f t="shared" si="2"/>
        <v>22.375426885328348</v>
      </c>
      <c r="F106" s="9">
        <f t="shared" si="3"/>
        <v>3951370.2199999997</v>
      </c>
    </row>
    <row r="107" spans="1:6" s="14" customFormat="1" ht="31.5" x14ac:dyDescent="0.25">
      <c r="A107" s="23" t="s">
        <v>33</v>
      </c>
      <c r="B107" s="24" t="s">
        <v>149</v>
      </c>
      <c r="C107" s="25">
        <v>7541763.4000000004</v>
      </c>
      <c r="D107" s="25">
        <v>1911008.97</v>
      </c>
      <c r="E107" s="8">
        <f t="shared" si="2"/>
        <v>25.339020447127787</v>
      </c>
      <c r="F107" s="9">
        <f t="shared" si="3"/>
        <v>5630754.4300000006</v>
      </c>
    </row>
    <row r="108" spans="1:6" ht="47.25" x14ac:dyDescent="0.25">
      <c r="A108" s="23" t="s">
        <v>35</v>
      </c>
      <c r="B108" s="24" t="s">
        <v>150</v>
      </c>
      <c r="C108" s="25">
        <v>7541763.4000000004</v>
      </c>
      <c r="D108" s="25">
        <v>1911008.97</v>
      </c>
      <c r="E108" s="8">
        <f t="shared" si="2"/>
        <v>25.339020447127787</v>
      </c>
      <c r="F108" s="9">
        <f t="shared" si="3"/>
        <v>5630754.4300000006</v>
      </c>
    </row>
    <row r="109" spans="1:6" ht="31.5" x14ac:dyDescent="0.25">
      <c r="A109" s="23" t="s">
        <v>37</v>
      </c>
      <c r="B109" s="24" t="s">
        <v>151</v>
      </c>
      <c r="C109" s="25">
        <v>764000</v>
      </c>
      <c r="D109" s="25">
        <v>98581.94</v>
      </c>
      <c r="E109" s="8">
        <f t="shared" si="2"/>
        <v>12.903395287958116</v>
      </c>
      <c r="F109" s="9">
        <f t="shared" si="3"/>
        <v>665418.06000000006</v>
      </c>
    </row>
    <row r="110" spans="1:6" x14ac:dyDescent="0.25">
      <c r="A110" s="23" t="s">
        <v>39</v>
      </c>
      <c r="B110" s="24" t="s">
        <v>152</v>
      </c>
      <c r="C110" s="25">
        <v>6777763.4000000004</v>
      </c>
      <c r="D110" s="25">
        <v>1812427.03</v>
      </c>
      <c r="E110" s="8">
        <f t="shared" si="2"/>
        <v>26.740783397661826</v>
      </c>
      <c r="F110" s="9">
        <f t="shared" si="3"/>
        <v>4965336.37</v>
      </c>
    </row>
    <row r="111" spans="1:6" x14ac:dyDescent="0.25">
      <c r="A111" s="23" t="s">
        <v>45</v>
      </c>
      <c r="B111" s="24" t="s">
        <v>155</v>
      </c>
      <c r="C111" s="25">
        <v>373000</v>
      </c>
      <c r="D111" s="25">
        <v>4197</v>
      </c>
      <c r="E111" s="8">
        <f t="shared" si="2"/>
        <v>1.125201072386059</v>
      </c>
      <c r="F111" s="9">
        <f t="shared" si="3"/>
        <v>368803</v>
      </c>
    </row>
    <row r="112" spans="1:6" x14ac:dyDescent="0.25">
      <c r="A112" s="23" t="s">
        <v>47</v>
      </c>
      <c r="B112" s="24" t="s">
        <v>156</v>
      </c>
      <c r="C112" s="25">
        <v>373000</v>
      </c>
      <c r="D112" s="25">
        <v>4197</v>
      </c>
      <c r="E112" s="8">
        <f t="shared" si="2"/>
        <v>1.125201072386059</v>
      </c>
      <c r="F112" s="9">
        <f t="shared" si="3"/>
        <v>368803</v>
      </c>
    </row>
    <row r="113" spans="1:6" ht="31.5" x14ac:dyDescent="0.25">
      <c r="A113" s="23" t="s">
        <v>49</v>
      </c>
      <c r="B113" s="24" t="s">
        <v>157</v>
      </c>
      <c r="C113" s="25">
        <v>356000</v>
      </c>
      <c r="D113" s="25">
        <v>0</v>
      </c>
      <c r="E113" s="8">
        <f t="shared" si="2"/>
        <v>0</v>
      </c>
      <c r="F113" s="9">
        <f t="shared" si="3"/>
        <v>356000</v>
      </c>
    </row>
    <row r="114" spans="1:6" x14ac:dyDescent="0.25">
      <c r="A114" s="23" t="s">
        <v>72</v>
      </c>
      <c r="B114" s="24" t="s">
        <v>158</v>
      </c>
      <c r="C114" s="25">
        <v>17000</v>
      </c>
      <c r="D114" s="25">
        <v>4197</v>
      </c>
      <c r="E114" s="8">
        <f t="shared" si="2"/>
        <v>24.688235294117646</v>
      </c>
      <c r="F114" s="9">
        <f t="shared" si="3"/>
        <v>12803</v>
      </c>
    </row>
    <row r="115" spans="1:6" x14ac:dyDescent="0.25">
      <c r="A115" s="23" t="s">
        <v>159</v>
      </c>
      <c r="B115" s="24" t="s">
        <v>160</v>
      </c>
      <c r="C115" s="25">
        <v>4814146</v>
      </c>
      <c r="D115" s="25">
        <v>907253.66</v>
      </c>
      <c r="E115" s="8">
        <f t="shared" si="2"/>
        <v>18.845578426578673</v>
      </c>
      <c r="F115" s="9">
        <f t="shared" si="3"/>
        <v>3906892.34</v>
      </c>
    </row>
    <row r="116" spans="1:6" ht="78.75" x14ac:dyDescent="0.25">
      <c r="A116" s="23" t="s">
        <v>14</v>
      </c>
      <c r="B116" s="24" t="s">
        <v>161</v>
      </c>
      <c r="C116" s="25">
        <v>3674146</v>
      </c>
      <c r="D116" s="25">
        <v>694053.63</v>
      </c>
      <c r="E116" s="8">
        <f t="shared" si="2"/>
        <v>18.890202784538229</v>
      </c>
      <c r="F116" s="9">
        <f t="shared" si="3"/>
        <v>2980092.37</v>
      </c>
    </row>
    <row r="117" spans="1:6" ht="31.5" x14ac:dyDescent="0.25">
      <c r="A117" s="23" t="s">
        <v>141</v>
      </c>
      <c r="B117" s="24" t="s">
        <v>162</v>
      </c>
      <c r="C117" s="25">
        <v>3674146</v>
      </c>
      <c r="D117" s="25">
        <v>694053.63</v>
      </c>
      <c r="E117" s="8">
        <f t="shared" si="2"/>
        <v>18.890202784538229</v>
      </c>
      <c r="F117" s="9">
        <f t="shared" si="3"/>
        <v>2980092.37</v>
      </c>
    </row>
    <row r="118" spans="1:6" x14ac:dyDescent="0.25">
      <c r="A118" s="23" t="s">
        <v>143</v>
      </c>
      <c r="B118" s="24" t="s">
        <v>163</v>
      </c>
      <c r="C118" s="25">
        <v>2806564</v>
      </c>
      <c r="D118" s="25">
        <v>547143.04</v>
      </c>
      <c r="E118" s="8">
        <f t="shared" si="2"/>
        <v>19.495120724131002</v>
      </c>
      <c r="F118" s="9">
        <f t="shared" si="3"/>
        <v>2259420.96</v>
      </c>
    </row>
    <row r="119" spans="1:6" ht="31.5" x14ac:dyDescent="0.25">
      <c r="A119" s="23" t="s">
        <v>145</v>
      </c>
      <c r="B119" s="24" t="s">
        <v>164</v>
      </c>
      <c r="C119" s="25">
        <v>20000</v>
      </c>
      <c r="D119" s="25">
        <v>0</v>
      </c>
      <c r="E119" s="8">
        <f t="shared" si="2"/>
        <v>0</v>
      </c>
      <c r="F119" s="9">
        <f t="shared" si="3"/>
        <v>20000</v>
      </c>
    </row>
    <row r="120" spans="1:6" ht="63" x14ac:dyDescent="0.25">
      <c r="A120" s="23" t="s">
        <v>147</v>
      </c>
      <c r="B120" s="24" t="s">
        <v>165</v>
      </c>
      <c r="C120" s="25">
        <v>847582</v>
      </c>
      <c r="D120" s="25">
        <v>146910.59</v>
      </c>
      <c r="E120" s="8">
        <f t="shared" si="2"/>
        <v>17.332905842738519</v>
      </c>
      <c r="F120" s="9">
        <f t="shared" si="3"/>
        <v>700671.41</v>
      </c>
    </row>
    <row r="121" spans="1:6" ht="31.5" x14ac:dyDescent="0.25">
      <c r="A121" s="23" t="s">
        <v>33</v>
      </c>
      <c r="B121" s="24" t="s">
        <v>166</v>
      </c>
      <c r="C121" s="25">
        <v>1140000</v>
      </c>
      <c r="D121" s="25">
        <v>213200.03</v>
      </c>
      <c r="E121" s="8">
        <f t="shared" si="2"/>
        <v>18.701757017543859</v>
      </c>
      <c r="F121" s="9">
        <f t="shared" si="3"/>
        <v>926799.97</v>
      </c>
    </row>
    <row r="122" spans="1:6" ht="47.25" x14ac:dyDescent="0.25">
      <c r="A122" s="23" t="s">
        <v>35</v>
      </c>
      <c r="B122" s="24" t="s">
        <v>167</v>
      </c>
      <c r="C122" s="25">
        <v>1140000</v>
      </c>
      <c r="D122" s="25">
        <v>213200.03</v>
      </c>
      <c r="E122" s="8">
        <f t="shared" si="2"/>
        <v>18.701757017543859</v>
      </c>
      <c r="F122" s="9">
        <f t="shared" si="3"/>
        <v>926799.97</v>
      </c>
    </row>
    <row r="123" spans="1:6" x14ac:dyDescent="0.25">
      <c r="A123" s="23" t="s">
        <v>39</v>
      </c>
      <c r="B123" s="24" t="s">
        <v>168</v>
      </c>
      <c r="C123" s="25">
        <v>1140000</v>
      </c>
      <c r="D123" s="25">
        <v>213200.03</v>
      </c>
      <c r="E123" s="8">
        <f t="shared" si="2"/>
        <v>18.701757017543859</v>
      </c>
      <c r="F123" s="9">
        <f t="shared" si="3"/>
        <v>926799.97</v>
      </c>
    </row>
    <row r="124" spans="1:6" ht="47.25" x14ac:dyDescent="0.25">
      <c r="A124" s="23" t="s">
        <v>169</v>
      </c>
      <c r="B124" s="24" t="s">
        <v>170</v>
      </c>
      <c r="C124" s="25">
        <v>950000</v>
      </c>
      <c r="D124" s="25">
        <v>128485.9</v>
      </c>
      <c r="E124" s="8">
        <f t="shared" si="2"/>
        <v>13.524831578947369</v>
      </c>
      <c r="F124" s="9">
        <f t="shared" si="3"/>
        <v>821514.1</v>
      </c>
    </row>
    <row r="125" spans="1:6" ht="78.75" x14ac:dyDescent="0.25">
      <c r="A125" s="23" t="s">
        <v>14</v>
      </c>
      <c r="B125" s="24" t="s">
        <v>171</v>
      </c>
      <c r="C125" s="25">
        <v>300000</v>
      </c>
      <c r="D125" s="25">
        <v>25160</v>
      </c>
      <c r="E125" s="8">
        <f t="shared" si="2"/>
        <v>8.3866666666666667</v>
      </c>
      <c r="F125" s="9">
        <f t="shared" si="3"/>
        <v>274840</v>
      </c>
    </row>
    <row r="126" spans="1:6" ht="31.5" x14ac:dyDescent="0.25">
      <c r="A126" s="23" t="s">
        <v>16</v>
      </c>
      <c r="B126" s="24" t="s">
        <v>172</v>
      </c>
      <c r="C126" s="25">
        <v>300000</v>
      </c>
      <c r="D126" s="25">
        <v>25160</v>
      </c>
      <c r="E126" s="8">
        <f t="shared" si="2"/>
        <v>8.3866666666666667</v>
      </c>
      <c r="F126" s="9">
        <f t="shared" si="3"/>
        <v>274840</v>
      </c>
    </row>
    <row r="127" spans="1:6" ht="78.75" x14ac:dyDescent="0.25">
      <c r="A127" s="23" t="s">
        <v>30</v>
      </c>
      <c r="B127" s="24" t="s">
        <v>173</v>
      </c>
      <c r="C127" s="25">
        <v>300000</v>
      </c>
      <c r="D127" s="25">
        <v>25160</v>
      </c>
      <c r="E127" s="8">
        <f t="shared" si="2"/>
        <v>8.3866666666666667</v>
      </c>
      <c r="F127" s="9">
        <f t="shared" si="3"/>
        <v>274840</v>
      </c>
    </row>
    <row r="128" spans="1:6" ht="31.5" x14ac:dyDescent="0.25">
      <c r="A128" s="23" t="s">
        <v>33</v>
      </c>
      <c r="B128" s="24" t="s">
        <v>174</v>
      </c>
      <c r="C128" s="25">
        <v>650000</v>
      </c>
      <c r="D128" s="25">
        <v>103325.9</v>
      </c>
      <c r="E128" s="8">
        <f t="shared" si="2"/>
        <v>15.896292307692306</v>
      </c>
      <c r="F128" s="9">
        <f t="shared" si="3"/>
        <v>546674.1</v>
      </c>
    </row>
    <row r="129" spans="1:6" ht="47.25" x14ac:dyDescent="0.25">
      <c r="A129" s="23" t="s">
        <v>35</v>
      </c>
      <c r="B129" s="24" t="s">
        <v>175</v>
      </c>
      <c r="C129" s="25">
        <v>650000</v>
      </c>
      <c r="D129" s="25">
        <v>103325.9</v>
      </c>
      <c r="E129" s="8">
        <f t="shared" si="2"/>
        <v>15.896292307692306</v>
      </c>
      <c r="F129" s="9">
        <f t="shared" si="3"/>
        <v>546674.1</v>
      </c>
    </row>
    <row r="130" spans="1:6" x14ac:dyDescent="0.25">
      <c r="A130" s="23" t="s">
        <v>39</v>
      </c>
      <c r="B130" s="24" t="s">
        <v>176</v>
      </c>
      <c r="C130" s="25">
        <v>650000</v>
      </c>
      <c r="D130" s="25">
        <v>103325.9</v>
      </c>
      <c r="E130" s="8">
        <f t="shared" si="2"/>
        <v>15.896292307692306</v>
      </c>
      <c r="F130" s="9">
        <f t="shared" si="3"/>
        <v>546674.1</v>
      </c>
    </row>
    <row r="131" spans="1:6" x14ac:dyDescent="0.25">
      <c r="A131" s="26" t="s">
        <v>177</v>
      </c>
      <c r="B131" s="27" t="s">
        <v>178</v>
      </c>
      <c r="C131" s="28">
        <v>272077444.04000002</v>
      </c>
      <c r="D131" s="28">
        <v>44396729.289999999</v>
      </c>
      <c r="E131" s="12">
        <f t="shared" si="2"/>
        <v>16.317680962730936</v>
      </c>
      <c r="F131" s="13">
        <f t="shared" si="3"/>
        <v>227680714.75000003</v>
      </c>
    </row>
    <row r="132" spans="1:6" x14ac:dyDescent="0.25">
      <c r="A132" s="23" t="s">
        <v>180</v>
      </c>
      <c r="B132" s="24" t="s">
        <v>181</v>
      </c>
      <c r="C132" s="25">
        <v>4545873.68</v>
      </c>
      <c r="D132" s="25">
        <v>0</v>
      </c>
      <c r="E132" s="8">
        <f t="shared" si="2"/>
        <v>0</v>
      </c>
      <c r="F132" s="9">
        <f t="shared" si="3"/>
        <v>4545873.68</v>
      </c>
    </row>
    <row r="133" spans="1:6" ht="31.5" x14ac:dyDescent="0.25">
      <c r="A133" s="23" t="s">
        <v>33</v>
      </c>
      <c r="B133" s="24" t="s">
        <v>182</v>
      </c>
      <c r="C133" s="25">
        <v>25200</v>
      </c>
      <c r="D133" s="25">
        <v>0</v>
      </c>
      <c r="E133" s="8">
        <f t="shared" si="2"/>
        <v>0</v>
      </c>
      <c r="F133" s="9">
        <f t="shared" si="3"/>
        <v>25200</v>
      </c>
    </row>
    <row r="134" spans="1:6" ht="47.25" x14ac:dyDescent="0.25">
      <c r="A134" s="23" t="s">
        <v>35</v>
      </c>
      <c r="B134" s="24" t="s">
        <v>183</v>
      </c>
      <c r="C134" s="25">
        <v>25200</v>
      </c>
      <c r="D134" s="25">
        <v>0</v>
      </c>
      <c r="E134" s="8">
        <f t="shared" si="2"/>
        <v>0</v>
      </c>
      <c r="F134" s="9">
        <f t="shared" si="3"/>
        <v>25200</v>
      </c>
    </row>
    <row r="135" spans="1:6" x14ac:dyDescent="0.25">
      <c r="A135" s="23" t="s">
        <v>39</v>
      </c>
      <c r="B135" s="24" t="s">
        <v>184</v>
      </c>
      <c r="C135" s="25">
        <v>25200</v>
      </c>
      <c r="D135" s="25">
        <v>0</v>
      </c>
      <c r="E135" s="8">
        <f t="shared" ref="E135:E198" si="4">D135/C135*100</f>
        <v>0</v>
      </c>
      <c r="F135" s="9">
        <f t="shared" ref="F135:F198" si="5">C135-D135</f>
        <v>25200</v>
      </c>
    </row>
    <row r="136" spans="1:6" x14ac:dyDescent="0.25">
      <c r="A136" s="23" t="s">
        <v>45</v>
      </c>
      <c r="B136" s="24" t="s">
        <v>185</v>
      </c>
      <c r="C136" s="25">
        <v>4520673.68</v>
      </c>
      <c r="D136" s="25">
        <v>0</v>
      </c>
      <c r="E136" s="8">
        <f t="shared" si="4"/>
        <v>0</v>
      </c>
      <c r="F136" s="9">
        <f t="shared" si="5"/>
        <v>4520673.68</v>
      </c>
    </row>
    <row r="137" spans="1:6" ht="63" x14ac:dyDescent="0.25">
      <c r="A137" s="23" t="s">
        <v>186</v>
      </c>
      <c r="B137" s="24" t="s">
        <v>187</v>
      </c>
      <c r="C137" s="25">
        <v>4520673.68</v>
      </c>
      <c r="D137" s="25">
        <v>0</v>
      </c>
      <c r="E137" s="8">
        <f t="shared" si="4"/>
        <v>0</v>
      </c>
      <c r="F137" s="9">
        <f t="shared" si="5"/>
        <v>4520673.68</v>
      </c>
    </row>
    <row r="138" spans="1:6" ht="78.75" x14ac:dyDescent="0.25">
      <c r="A138" s="23" t="s">
        <v>188</v>
      </c>
      <c r="B138" s="24" t="s">
        <v>189</v>
      </c>
      <c r="C138" s="25">
        <v>4520673.68</v>
      </c>
      <c r="D138" s="25">
        <v>0</v>
      </c>
      <c r="E138" s="8">
        <f t="shared" si="4"/>
        <v>0</v>
      </c>
      <c r="F138" s="9">
        <f t="shared" si="5"/>
        <v>4520673.68</v>
      </c>
    </row>
    <row r="139" spans="1:6" x14ac:dyDescent="0.25">
      <c r="A139" s="23" t="s">
        <v>190</v>
      </c>
      <c r="B139" s="24" t="s">
        <v>191</v>
      </c>
      <c r="C139" s="25">
        <v>242244231.02000001</v>
      </c>
      <c r="D139" s="25">
        <v>40300211.119999997</v>
      </c>
      <c r="E139" s="8">
        <f t="shared" si="4"/>
        <v>16.636190240861819</v>
      </c>
      <c r="F139" s="9">
        <f t="shared" si="5"/>
        <v>201944019.90000001</v>
      </c>
    </row>
    <row r="140" spans="1:6" ht="31.5" x14ac:dyDescent="0.25">
      <c r="A140" s="23" t="s">
        <v>33</v>
      </c>
      <c r="B140" s="24" t="s">
        <v>192</v>
      </c>
      <c r="C140" s="25">
        <v>187013600.02000001</v>
      </c>
      <c r="D140" s="25">
        <v>712378.08</v>
      </c>
      <c r="E140" s="8">
        <f t="shared" si="4"/>
        <v>0.38092314137785449</v>
      </c>
      <c r="F140" s="9">
        <f t="shared" si="5"/>
        <v>186301221.94</v>
      </c>
    </row>
    <row r="141" spans="1:6" ht="47.25" x14ac:dyDescent="0.25">
      <c r="A141" s="23" t="s">
        <v>35</v>
      </c>
      <c r="B141" s="24" t="s">
        <v>193</v>
      </c>
      <c r="C141" s="25">
        <v>187013600.02000001</v>
      </c>
      <c r="D141" s="25">
        <v>712378.08</v>
      </c>
      <c r="E141" s="8">
        <f t="shared" si="4"/>
        <v>0.38092314137785449</v>
      </c>
      <c r="F141" s="9">
        <f t="shared" si="5"/>
        <v>186301221.94</v>
      </c>
    </row>
    <row r="142" spans="1:6" x14ac:dyDescent="0.25">
      <c r="A142" s="23" t="s">
        <v>39</v>
      </c>
      <c r="B142" s="24" t="s">
        <v>194</v>
      </c>
      <c r="C142" s="25">
        <v>187013600.02000001</v>
      </c>
      <c r="D142" s="25">
        <v>712378.08</v>
      </c>
      <c r="E142" s="8">
        <f t="shared" si="4"/>
        <v>0.38092314137785449</v>
      </c>
      <c r="F142" s="9">
        <f t="shared" si="5"/>
        <v>186301221.94</v>
      </c>
    </row>
    <row r="143" spans="1:6" ht="47.25" x14ac:dyDescent="0.25">
      <c r="A143" s="23" t="s">
        <v>119</v>
      </c>
      <c r="B143" s="24" t="s">
        <v>440</v>
      </c>
      <c r="C143" s="25">
        <v>4000000</v>
      </c>
      <c r="D143" s="25">
        <v>1200000</v>
      </c>
      <c r="E143" s="8">
        <f t="shared" si="4"/>
        <v>30</v>
      </c>
      <c r="F143" s="9">
        <f t="shared" si="5"/>
        <v>2800000</v>
      </c>
    </row>
    <row r="144" spans="1:6" x14ac:dyDescent="0.25">
      <c r="A144" s="23" t="s">
        <v>120</v>
      </c>
      <c r="B144" s="24" t="s">
        <v>441</v>
      </c>
      <c r="C144" s="25">
        <v>4000000</v>
      </c>
      <c r="D144" s="25">
        <v>1200000</v>
      </c>
      <c r="E144" s="8">
        <f t="shared" si="4"/>
        <v>30</v>
      </c>
      <c r="F144" s="9">
        <f t="shared" si="5"/>
        <v>2800000</v>
      </c>
    </row>
    <row r="145" spans="1:6" s="14" customFormat="1" ht="47.25" x14ac:dyDescent="0.25">
      <c r="A145" s="23" t="s">
        <v>179</v>
      </c>
      <c r="B145" s="24" t="s">
        <v>442</v>
      </c>
      <c r="C145" s="25">
        <v>4000000</v>
      </c>
      <c r="D145" s="25">
        <v>1200000</v>
      </c>
      <c r="E145" s="8">
        <f t="shared" si="4"/>
        <v>30</v>
      </c>
      <c r="F145" s="9">
        <f t="shared" si="5"/>
        <v>2800000</v>
      </c>
    </row>
    <row r="146" spans="1:6" x14ac:dyDescent="0.25">
      <c r="A146" s="23" t="s">
        <v>45</v>
      </c>
      <c r="B146" s="24" t="s">
        <v>195</v>
      </c>
      <c r="C146" s="25">
        <v>51230631</v>
      </c>
      <c r="D146" s="25">
        <v>38387833.039999999</v>
      </c>
      <c r="E146" s="8">
        <f t="shared" si="4"/>
        <v>74.931407813423178</v>
      </c>
      <c r="F146" s="9">
        <f t="shared" si="5"/>
        <v>12842797.960000001</v>
      </c>
    </row>
    <row r="147" spans="1:6" ht="63" x14ac:dyDescent="0.25">
      <c r="A147" s="23" t="s">
        <v>186</v>
      </c>
      <c r="B147" s="24" t="s">
        <v>196</v>
      </c>
      <c r="C147" s="25">
        <v>51230631</v>
      </c>
      <c r="D147" s="25">
        <v>38387833.039999999</v>
      </c>
      <c r="E147" s="8">
        <f t="shared" si="4"/>
        <v>74.931407813423178</v>
      </c>
      <c r="F147" s="9">
        <f t="shared" si="5"/>
        <v>12842797.960000001</v>
      </c>
    </row>
    <row r="148" spans="1:6" ht="78.75" x14ac:dyDescent="0.25">
      <c r="A148" s="23" t="s">
        <v>188</v>
      </c>
      <c r="B148" s="24" t="s">
        <v>197</v>
      </c>
      <c r="C148" s="25">
        <v>51230631</v>
      </c>
      <c r="D148" s="25">
        <v>38387833.039999999</v>
      </c>
      <c r="E148" s="8">
        <f t="shared" si="4"/>
        <v>74.931407813423178</v>
      </c>
      <c r="F148" s="9">
        <f t="shared" si="5"/>
        <v>12842797.960000001</v>
      </c>
    </row>
    <row r="149" spans="1:6" x14ac:dyDescent="0.25">
      <c r="A149" s="23" t="s">
        <v>198</v>
      </c>
      <c r="B149" s="24" t="s">
        <v>199</v>
      </c>
      <c r="C149" s="25">
        <v>203371.2</v>
      </c>
      <c r="D149" s="25">
        <v>50842.79</v>
      </c>
      <c r="E149" s="8">
        <f t="shared" si="4"/>
        <v>24.999995082882926</v>
      </c>
      <c r="F149" s="9">
        <f t="shared" si="5"/>
        <v>152528.41</v>
      </c>
    </row>
    <row r="150" spans="1:6" ht="47.25" x14ac:dyDescent="0.25">
      <c r="A150" s="23" t="s">
        <v>122</v>
      </c>
      <c r="B150" s="24" t="s">
        <v>200</v>
      </c>
      <c r="C150" s="25">
        <v>203371.2</v>
      </c>
      <c r="D150" s="25">
        <v>50842.79</v>
      </c>
      <c r="E150" s="8">
        <f t="shared" si="4"/>
        <v>24.999995082882926</v>
      </c>
      <c r="F150" s="9">
        <f t="shared" si="5"/>
        <v>152528.41</v>
      </c>
    </row>
    <row r="151" spans="1:6" x14ac:dyDescent="0.25">
      <c r="A151" s="23" t="s">
        <v>153</v>
      </c>
      <c r="B151" s="24" t="s">
        <v>201</v>
      </c>
      <c r="C151" s="25">
        <v>203371.2</v>
      </c>
      <c r="D151" s="25">
        <v>50842.79</v>
      </c>
      <c r="E151" s="8">
        <f t="shared" si="4"/>
        <v>24.999995082882926</v>
      </c>
      <c r="F151" s="9">
        <f t="shared" si="5"/>
        <v>152528.41</v>
      </c>
    </row>
    <row r="152" spans="1:6" ht="31.5" x14ac:dyDescent="0.25">
      <c r="A152" s="23" t="s">
        <v>154</v>
      </c>
      <c r="B152" s="24" t="s">
        <v>202</v>
      </c>
      <c r="C152" s="25">
        <v>203371.2</v>
      </c>
      <c r="D152" s="25">
        <v>50842.79</v>
      </c>
      <c r="E152" s="8">
        <f t="shared" si="4"/>
        <v>24.999995082882926</v>
      </c>
      <c r="F152" s="9">
        <f t="shared" si="5"/>
        <v>152528.41</v>
      </c>
    </row>
    <row r="153" spans="1:6" ht="31.5" x14ac:dyDescent="0.25">
      <c r="A153" s="23" t="s">
        <v>203</v>
      </c>
      <c r="B153" s="24" t="s">
        <v>204</v>
      </c>
      <c r="C153" s="25">
        <v>25083968.140000001</v>
      </c>
      <c r="D153" s="25">
        <v>4045675.38</v>
      </c>
      <c r="E153" s="8">
        <f t="shared" si="4"/>
        <v>16.128530212684282</v>
      </c>
      <c r="F153" s="9">
        <f t="shared" si="5"/>
        <v>21038292.760000002</v>
      </c>
    </row>
    <row r="154" spans="1:6" ht="78.75" x14ac:dyDescent="0.25">
      <c r="A154" s="23" t="s">
        <v>14</v>
      </c>
      <c r="B154" s="24" t="s">
        <v>205</v>
      </c>
      <c r="C154" s="25">
        <v>17619253</v>
      </c>
      <c r="D154" s="25">
        <v>3393902.7</v>
      </c>
      <c r="E154" s="8">
        <f t="shared" si="4"/>
        <v>19.262466462113917</v>
      </c>
      <c r="F154" s="9">
        <f t="shared" si="5"/>
        <v>14225350.300000001</v>
      </c>
    </row>
    <row r="155" spans="1:6" ht="31.5" x14ac:dyDescent="0.25">
      <c r="A155" s="23" t="s">
        <v>141</v>
      </c>
      <c r="B155" s="24" t="s">
        <v>206</v>
      </c>
      <c r="C155" s="25">
        <v>17619253</v>
      </c>
      <c r="D155" s="25">
        <v>3393902.7</v>
      </c>
      <c r="E155" s="8">
        <f t="shared" si="4"/>
        <v>19.262466462113917</v>
      </c>
      <c r="F155" s="9">
        <f t="shared" si="5"/>
        <v>14225350.300000001</v>
      </c>
    </row>
    <row r="156" spans="1:6" x14ac:dyDescent="0.25">
      <c r="A156" s="23" t="s">
        <v>143</v>
      </c>
      <c r="B156" s="24" t="s">
        <v>207</v>
      </c>
      <c r="C156" s="25">
        <v>13137844</v>
      </c>
      <c r="D156" s="25">
        <v>2567902.38</v>
      </c>
      <c r="E156" s="8">
        <f t="shared" si="4"/>
        <v>19.545843138341422</v>
      </c>
      <c r="F156" s="9">
        <f t="shared" si="5"/>
        <v>10569941.620000001</v>
      </c>
    </row>
    <row r="157" spans="1:6" ht="31.5" x14ac:dyDescent="0.25">
      <c r="A157" s="23" t="s">
        <v>145</v>
      </c>
      <c r="B157" s="24" t="s">
        <v>208</v>
      </c>
      <c r="C157" s="25">
        <v>513780</v>
      </c>
      <c r="D157" s="25">
        <v>173875</v>
      </c>
      <c r="E157" s="8">
        <f t="shared" si="4"/>
        <v>33.842306045389073</v>
      </c>
      <c r="F157" s="9">
        <f t="shared" si="5"/>
        <v>339905</v>
      </c>
    </row>
    <row r="158" spans="1:6" ht="63" x14ac:dyDescent="0.25">
      <c r="A158" s="23" t="s">
        <v>147</v>
      </c>
      <c r="B158" s="24" t="s">
        <v>209</v>
      </c>
      <c r="C158" s="25">
        <v>3967629</v>
      </c>
      <c r="D158" s="25">
        <v>652125.31999999995</v>
      </c>
      <c r="E158" s="8">
        <f t="shared" si="4"/>
        <v>16.436146625604358</v>
      </c>
      <c r="F158" s="9">
        <f t="shared" si="5"/>
        <v>3315503.68</v>
      </c>
    </row>
    <row r="159" spans="1:6" ht="31.5" x14ac:dyDescent="0.25">
      <c r="A159" s="23" t="s">
        <v>33</v>
      </c>
      <c r="B159" s="24" t="s">
        <v>210</v>
      </c>
      <c r="C159" s="25">
        <v>6059354.2000000002</v>
      </c>
      <c r="D159" s="25">
        <v>605082.68000000005</v>
      </c>
      <c r="E159" s="8">
        <f t="shared" si="4"/>
        <v>9.985926883099193</v>
      </c>
      <c r="F159" s="9">
        <f t="shared" si="5"/>
        <v>5454271.5200000005</v>
      </c>
    </row>
    <row r="160" spans="1:6" ht="47.25" x14ac:dyDescent="0.25">
      <c r="A160" s="23" t="s">
        <v>35</v>
      </c>
      <c r="B160" s="24" t="s">
        <v>211</v>
      </c>
      <c r="C160" s="25">
        <v>6059354.2000000002</v>
      </c>
      <c r="D160" s="25">
        <v>605082.68000000005</v>
      </c>
      <c r="E160" s="8">
        <f t="shared" si="4"/>
        <v>9.985926883099193</v>
      </c>
      <c r="F160" s="9">
        <f t="shared" si="5"/>
        <v>5454271.5200000005</v>
      </c>
    </row>
    <row r="161" spans="1:6" ht="31.5" x14ac:dyDescent="0.25">
      <c r="A161" s="23" t="s">
        <v>37</v>
      </c>
      <c r="B161" s="24" t="s">
        <v>212</v>
      </c>
      <c r="C161" s="25">
        <v>815000</v>
      </c>
      <c r="D161" s="25">
        <v>257002.02</v>
      </c>
      <c r="E161" s="8">
        <f t="shared" si="4"/>
        <v>31.533990184049077</v>
      </c>
      <c r="F161" s="9">
        <f t="shared" si="5"/>
        <v>557997.98</v>
      </c>
    </row>
    <row r="162" spans="1:6" x14ac:dyDescent="0.25">
      <c r="A162" s="23" t="s">
        <v>39</v>
      </c>
      <c r="B162" s="24" t="s">
        <v>213</v>
      </c>
      <c r="C162" s="25">
        <v>5244354.2</v>
      </c>
      <c r="D162" s="25">
        <v>348080.66</v>
      </c>
      <c r="E162" s="8">
        <f t="shared" si="4"/>
        <v>6.6372454400581855</v>
      </c>
      <c r="F162" s="9">
        <f t="shared" si="5"/>
        <v>4896273.54</v>
      </c>
    </row>
    <row r="163" spans="1:6" x14ac:dyDescent="0.25">
      <c r="A163" s="23" t="s">
        <v>45</v>
      </c>
      <c r="B163" s="24" t="s">
        <v>214</v>
      </c>
      <c r="C163" s="25">
        <v>1405360.94</v>
      </c>
      <c r="D163" s="25">
        <v>46690</v>
      </c>
      <c r="E163" s="8">
        <f t="shared" si="4"/>
        <v>3.3222781899716098</v>
      </c>
      <c r="F163" s="9">
        <f t="shared" si="5"/>
        <v>1358670.94</v>
      </c>
    </row>
    <row r="164" spans="1:6" ht="63" x14ac:dyDescent="0.25">
      <c r="A164" s="23" t="s">
        <v>186</v>
      </c>
      <c r="B164" s="24" t="s">
        <v>215</v>
      </c>
      <c r="C164" s="25">
        <v>1000000</v>
      </c>
      <c r="D164" s="25">
        <v>0</v>
      </c>
      <c r="E164" s="8">
        <f t="shared" si="4"/>
        <v>0</v>
      </c>
      <c r="F164" s="9">
        <f t="shared" si="5"/>
        <v>1000000</v>
      </c>
    </row>
    <row r="165" spans="1:6" ht="78.75" x14ac:dyDescent="0.25">
      <c r="A165" s="23" t="s">
        <v>188</v>
      </c>
      <c r="B165" s="24" t="s">
        <v>216</v>
      </c>
      <c r="C165" s="25">
        <v>1000000</v>
      </c>
      <c r="D165" s="25">
        <v>0</v>
      </c>
      <c r="E165" s="8">
        <f t="shared" si="4"/>
        <v>0</v>
      </c>
      <c r="F165" s="9">
        <f t="shared" si="5"/>
        <v>1000000</v>
      </c>
    </row>
    <row r="166" spans="1:6" x14ac:dyDescent="0.25">
      <c r="A166" s="23" t="s">
        <v>66</v>
      </c>
      <c r="B166" s="24" t="s">
        <v>451</v>
      </c>
      <c r="C166" s="25">
        <v>233360.94</v>
      </c>
      <c r="D166" s="25">
        <v>0</v>
      </c>
      <c r="E166" s="8">
        <f t="shared" si="4"/>
        <v>0</v>
      </c>
      <c r="F166" s="9">
        <f t="shared" si="5"/>
        <v>233360.94</v>
      </c>
    </row>
    <row r="167" spans="1:6" ht="47.25" x14ac:dyDescent="0.25">
      <c r="A167" s="23" t="s">
        <v>68</v>
      </c>
      <c r="B167" s="24" t="s">
        <v>452</v>
      </c>
      <c r="C167" s="25">
        <v>233360.94</v>
      </c>
      <c r="D167" s="25">
        <v>0</v>
      </c>
      <c r="E167" s="8">
        <f t="shared" si="4"/>
        <v>0</v>
      </c>
      <c r="F167" s="9">
        <f t="shared" si="5"/>
        <v>233360.94</v>
      </c>
    </row>
    <row r="168" spans="1:6" x14ac:dyDescent="0.25">
      <c r="A168" s="23" t="s">
        <v>47</v>
      </c>
      <c r="B168" s="24" t="s">
        <v>217</v>
      </c>
      <c r="C168" s="25">
        <v>172000</v>
      </c>
      <c r="D168" s="25">
        <v>46690</v>
      </c>
      <c r="E168" s="8">
        <f t="shared" si="4"/>
        <v>27.145348837209305</v>
      </c>
      <c r="F168" s="9">
        <f t="shared" si="5"/>
        <v>125310</v>
      </c>
    </row>
    <row r="169" spans="1:6" ht="31.5" x14ac:dyDescent="0.25">
      <c r="A169" s="23" t="s">
        <v>49</v>
      </c>
      <c r="B169" s="24" t="s">
        <v>218</v>
      </c>
      <c r="C169" s="25">
        <v>32000</v>
      </c>
      <c r="D169" s="25">
        <v>7364</v>
      </c>
      <c r="E169" s="8">
        <f t="shared" si="4"/>
        <v>23.012499999999999</v>
      </c>
      <c r="F169" s="9">
        <f t="shared" si="5"/>
        <v>24636</v>
      </c>
    </row>
    <row r="170" spans="1:6" x14ac:dyDescent="0.25">
      <c r="A170" s="23" t="s">
        <v>72</v>
      </c>
      <c r="B170" s="24" t="s">
        <v>219</v>
      </c>
      <c r="C170" s="25">
        <v>10000</v>
      </c>
      <c r="D170" s="25">
        <v>1926</v>
      </c>
      <c r="E170" s="8">
        <f t="shared" si="4"/>
        <v>19.259999999999998</v>
      </c>
      <c r="F170" s="9">
        <f t="shared" si="5"/>
        <v>8074</v>
      </c>
    </row>
    <row r="171" spans="1:6" x14ac:dyDescent="0.25">
      <c r="A171" s="23" t="s">
        <v>50</v>
      </c>
      <c r="B171" s="24" t="s">
        <v>220</v>
      </c>
      <c r="C171" s="25">
        <v>130000</v>
      </c>
      <c r="D171" s="25">
        <v>37400</v>
      </c>
      <c r="E171" s="8">
        <f t="shared" si="4"/>
        <v>28.76923076923077</v>
      </c>
      <c r="F171" s="9">
        <f t="shared" si="5"/>
        <v>92600</v>
      </c>
    </row>
    <row r="172" spans="1:6" ht="31.5" x14ac:dyDescent="0.25">
      <c r="A172" s="26" t="s">
        <v>221</v>
      </c>
      <c r="B172" s="27" t="s">
        <v>222</v>
      </c>
      <c r="C172" s="28">
        <v>493327500.25</v>
      </c>
      <c r="D172" s="28">
        <v>56847972.829999998</v>
      </c>
      <c r="E172" s="12">
        <f t="shared" si="4"/>
        <v>11.523373986082584</v>
      </c>
      <c r="F172" s="13">
        <f t="shared" si="5"/>
        <v>436479527.42000002</v>
      </c>
    </row>
    <row r="173" spans="1:6" x14ac:dyDescent="0.25">
      <c r="A173" s="23" t="s">
        <v>223</v>
      </c>
      <c r="B173" s="24" t="s">
        <v>224</v>
      </c>
      <c r="C173" s="25">
        <v>82366340.810000002</v>
      </c>
      <c r="D173" s="25">
        <v>1913794.16</v>
      </c>
      <c r="E173" s="8">
        <f t="shared" si="4"/>
        <v>2.3235148498519291</v>
      </c>
      <c r="F173" s="9">
        <f t="shared" si="5"/>
        <v>80452546.650000006</v>
      </c>
    </row>
    <row r="174" spans="1:6" ht="31.5" x14ac:dyDescent="0.25">
      <c r="A174" s="23" t="s">
        <v>33</v>
      </c>
      <c r="B174" s="24" t="s">
        <v>225</v>
      </c>
      <c r="C174" s="25">
        <v>19005042.210000001</v>
      </c>
      <c r="D174" s="25">
        <v>803931.5</v>
      </c>
      <c r="E174" s="8">
        <f t="shared" si="4"/>
        <v>4.2300958404448608</v>
      </c>
      <c r="F174" s="9">
        <f t="shared" si="5"/>
        <v>18201110.710000001</v>
      </c>
    </row>
    <row r="175" spans="1:6" ht="47.25" x14ac:dyDescent="0.25">
      <c r="A175" s="23" t="s">
        <v>35</v>
      </c>
      <c r="B175" s="24" t="s">
        <v>226</v>
      </c>
      <c r="C175" s="25">
        <v>19005042.210000001</v>
      </c>
      <c r="D175" s="25">
        <v>803931.5</v>
      </c>
      <c r="E175" s="8">
        <f t="shared" si="4"/>
        <v>4.2300958404448608</v>
      </c>
      <c r="F175" s="9">
        <f t="shared" si="5"/>
        <v>18201110.710000001</v>
      </c>
    </row>
    <row r="176" spans="1:6" ht="47.25" x14ac:dyDescent="0.25">
      <c r="A176" s="23" t="s">
        <v>111</v>
      </c>
      <c r="B176" s="24" t="s">
        <v>443</v>
      </c>
      <c r="C176" s="25">
        <v>500505.59999999998</v>
      </c>
      <c r="D176" s="25">
        <v>0</v>
      </c>
      <c r="E176" s="8">
        <f t="shared" si="4"/>
        <v>0</v>
      </c>
      <c r="F176" s="9">
        <f t="shared" si="5"/>
        <v>500505.59999999998</v>
      </c>
    </row>
    <row r="177" spans="1:6" x14ac:dyDescent="0.25">
      <c r="A177" s="23" t="s">
        <v>39</v>
      </c>
      <c r="B177" s="24" t="s">
        <v>227</v>
      </c>
      <c r="C177" s="25">
        <v>18504536.609999999</v>
      </c>
      <c r="D177" s="25">
        <v>803931.5</v>
      </c>
      <c r="E177" s="8">
        <f t="shared" si="4"/>
        <v>4.3445103054650343</v>
      </c>
      <c r="F177" s="9">
        <f t="shared" si="5"/>
        <v>17700605.109999999</v>
      </c>
    </row>
    <row r="178" spans="1:6" ht="47.25" x14ac:dyDescent="0.25">
      <c r="A178" s="23" t="s">
        <v>119</v>
      </c>
      <c r="B178" s="24" t="s">
        <v>228</v>
      </c>
      <c r="C178" s="25">
        <v>62861298.600000001</v>
      </c>
      <c r="D178" s="25">
        <v>868833</v>
      </c>
      <c r="E178" s="8">
        <f t="shared" si="4"/>
        <v>1.3821429390578959</v>
      </c>
      <c r="F178" s="9">
        <f t="shared" si="5"/>
        <v>61992465.600000001</v>
      </c>
    </row>
    <row r="179" spans="1:6" x14ac:dyDescent="0.25">
      <c r="A179" s="23" t="s">
        <v>120</v>
      </c>
      <c r="B179" s="24" t="s">
        <v>229</v>
      </c>
      <c r="C179" s="25">
        <v>62861298.600000001</v>
      </c>
      <c r="D179" s="25">
        <v>868833</v>
      </c>
      <c r="E179" s="8">
        <f t="shared" si="4"/>
        <v>1.3821429390578959</v>
      </c>
      <c r="F179" s="9">
        <f t="shared" si="5"/>
        <v>61992465.600000001</v>
      </c>
    </row>
    <row r="180" spans="1:6" ht="63" x14ac:dyDescent="0.25">
      <c r="A180" s="23" t="s">
        <v>121</v>
      </c>
      <c r="B180" s="24" t="s">
        <v>230</v>
      </c>
      <c r="C180" s="25">
        <v>62861298.600000001</v>
      </c>
      <c r="D180" s="25">
        <v>868833</v>
      </c>
      <c r="E180" s="8">
        <f t="shared" si="4"/>
        <v>1.3821429390578959</v>
      </c>
      <c r="F180" s="9">
        <f t="shared" si="5"/>
        <v>61992465.600000001</v>
      </c>
    </row>
    <row r="181" spans="1:6" x14ac:dyDescent="0.25">
      <c r="A181" s="23" t="s">
        <v>45</v>
      </c>
      <c r="B181" s="24" t="s">
        <v>231</v>
      </c>
      <c r="C181" s="25">
        <v>500000</v>
      </c>
      <c r="D181" s="25">
        <v>241029.66</v>
      </c>
      <c r="E181" s="8">
        <f t="shared" si="4"/>
        <v>48.205932000000004</v>
      </c>
      <c r="F181" s="9">
        <f t="shared" si="5"/>
        <v>258970.34</v>
      </c>
    </row>
    <row r="182" spans="1:6" ht="63" x14ac:dyDescent="0.25">
      <c r="A182" s="23" t="s">
        <v>186</v>
      </c>
      <c r="B182" s="24" t="s">
        <v>232</v>
      </c>
      <c r="C182" s="25">
        <v>500000</v>
      </c>
      <c r="D182" s="25">
        <v>241029.66</v>
      </c>
      <c r="E182" s="8">
        <f t="shared" si="4"/>
        <v>48.205932000000004</v>
      </c>
      <c r="F182" s="9">
        <f t="shared" si="5"/>
        <v>258970.34</v>
      </c>
    </row>
    <row r="183" spans="1:6" ht="78.75" x14ac:dyDescent="0.25">
      <c r="A183" s="23" t="s">
        <v>188</v>
      </c>
      <c r="B183" s="24" t="s">
        <v>233</v>
      </c>
      <c r="C183" s="25">
        <v>500000</v>
      </c>
      <c r="D183" s="25">
        <v>241029.66</v>
      </c>
      <c r="E183" s="8">
        <f t="shared" si="4"/>
        <v>48.205932000000004</v>
      </c>
      <c r="F183" s="9">
        <f t="shared" si="5"/>
        <v>258970.34</v>
      </c>
    </row>
    <row r="184" spans="1:6" x14ac:dyDescent="0.25">
      <c r="A184" s="23" t="s">
        <v>234</v>
      </c>
      <c r="B184" s="24" t="s">
        <v>235</v>
      </c>
      <c r="C184" s="25">
        <v>109688277.53</v>
      </c>
      <c r="D184" s="25">
        <v>65625.600000000006</v>
      </c>
      <c r="E184" s="8">
        <f t="shared" si="4"/>
        <v>5.9829182732905294E-2</v>
      </c>
      <c r="F184" s="9">
        <f t="shared" si="5"/>
        <v>109622651.93000001</v>
      </c>
    </row>
    <row r="185" spans="1:6" ht="31.5" x14ac:dyDescent="0.25">
      <c r="A185" s="23" t="s">
        <v>33</v>
      </c>
      <c r="B185" s="24" t="s">
        <v>236</v>
      </c>
      <c r="C185" s="25">
        <v>2700000</v>
      </c>
      <c r="D185" s="25">
        <v>53032.800000000003</v>
      </c>
      <c r="E185" s="8">
        <f t="shared" si="4"/>
        <v>1.9641777777777778</v>
      </c>
      <c r="F185" s="9">
        <f t="shared" si="5"/>
        <v>2646967.2000000002</v>
      </c>
    </row>
    <row r="186" spans="1:6" ht="47.25" x14ac:dyDescent="0.25">
      <c r="A186" s="23" t="s">
        <v>35</v>
      </c>
      <c r="B186" s="24" t="s">
        <v>237</v>
      </c>
      <c r="C186" s="25">
        <v>2700000</v>
      </c>
      <c r="D186" s="25">
        <v>53032.800000000003</v>
      </c>
      <c r="E186" s="8">
        <f t="shared" si="4"/>
        <v>1.9641777777777778</v>
      </c>
      <c r="F186" s="9">
        <f t="shared" si="5"/>
        <v>2646967.2000000002</v>
      </c>
    </row>
    <row r="187" spans="1:6" x14ac:dyDescent="0.25">
      <c r="A187" s="23" t="s">
        <v>39</v>
      </c>
      <c r="B187" s="24" t="s">
        <v>238</v>
      </c>
      <c r="C187" s="25">
        <v>2700000</v>
      </c>
      <c r="D187" s="25">
        <v>53032.800000000003</v>
      </c>
      <c r="E187" s="8">
        <f t="shared" si="4"/>
        <v>1.9641777777777778</v>
      </c>
      <c r="F187" s="9">
        <f t="shared" si="5"/>
        <v>2646967.2000000002</v>
      </c>
    </row>
    <row r="188" spans="1:6" ht="47.25" x14ac:dyDescent="0.25">
      <c r="A188" s="23" t="s">
        <v>119</v>
      </c>
      <c r="B188" s="24" t="s">
        <v>239</v>
      </c>
      <c r="C188" s="25">
        <v>106938277.53</v>
      </c>
      <c r="D188" s="25">
        <v>0</v>
      </c>
      <c r="E188" s="8">
        <f t="shared" si="4"/>
        <v>0</v>
      </c>
      <c r="F188" s="9">
        <f t="shared" si="5"/>
        <v>106938277.53</v>
      </c>
    </row>
    <row r="189" spans="1:6" x14ac:dyDescent="0.25">
      <c r="A189" s="23" t="s">
        <v>120</v>
      </c>
      <c r="B189" s="24" t="s">
        <v>240</v>
      </c>
      <c r="C189" s="25">
        <v>106938277.53</v>
      </c>
      <c r="D189" s="25">
        <v>0</v>
      </c>
      <c r="E189" s="8">
        <f t="shared" si="4"/>
        <v>0</v>
      </c>
      <c r="F189" s="9">
        <f t="shared" si="5"/>
        <v>106938277.53</v>
      </c>
    </row>
    <row r="190" spans="1:6" ht="47.25" x14ac:dyDescent="0.25">
      <c r="A190" s="23" t="s">
        <v>179</v>
      </c>
      <c r="B190" s="24" t="s">
        <v>241</v>
      </c>
      <c r="C190" s="25">
        <v>106938277.53</v>
      </c>
      <c r="D190" s="25">
        <v>0</v>
      </c>
      <c r="E190" s="8">
        <f t="shared" si="4"/>
        <v>0</v>
      </c>
      <c r="F190" s="9">
        <f t="shared" si="5"/>
        <v>106938277.53</v>
      </c>
    </row>
    <row r="191" spans="1:6" x14ac:dyDescent="0.25">
      <c r="A191" s="23" t="s">
        <v>45</v>
      </c>
      <c r="B191" s="24" t="s">
        <v>242</v>
      </c>
      <c r="C191" s="25">
        <v>50000</v>
      </c>
      <c r="D191" s="25">
        <v>12592.8</v>
      </c>
      <c r="E191" s="8">
        <f t="shared" si="4"/>
        <v>25.185599999999997</v>
      </c>
      <c r="F191" s="9">
        <f t="shared" si="5"/>
        <v>37407.199999999997</v>
      </c>
    </row>
    <row r="192" spans="1:6" ht="63" x14ac:dyDescent="0.25">
      <c r="A192" s="23" t="s">
        <v>186</v>
      </c>
      <c r="B192" s="24" t="s">
        <v>243</v>
      </c>
      <c r="C192" s="25">
        <v>50000</v>
      </c>
      <c r="D192" s="25">
        <v>12592.8</v>
      </c>
      <c r="E192" s="8">
        <f t="shared" si="4"/>
        <v>25.185599999999997</v>
      </c>
      <c r="F192" s="9">
        <f t="shared" si="5"/>
        <v>37407.199999999997</v>
      </c>
    </row>
    <row r="193" spans="1:6" s="14" customFormat="1" ht="78.75" x14ac:dyDescent="0.25">
      <c r="A193" s="23" t="s">
        <v>188</v>
      </c>
      <c r="B193" s="24" t="s">
        <v>244</v>
      </c>
      <c r="C193" s="25">
        <v>50000</v>
      </c>
      <c r="D193" s="25">
        <v>12592.8</v>
      </c>
      <c r="E193" s="8">
        <f t="shared" si="4"/>
        <v>25.185599999999997</v>
      </c>
      <c r="F193" s="9">
        <f t="shared" si="5"/>
        <v>37407.199999999997</v>
      </c>
    </row>
    <row r="194" spans="1:6" x14ac:dyDescent="0.25">
      <c r="A194" s="23" t="s">
        <v>245</v>
      </c>
      <c r="B194" s="24" t="s">
        <v>246</v>
      </c>
      <c r="C194" s="25">
        <v>247918365.22</v>
      </c>
      <c r="D194" s="25">
        <v>44619260.640000001</v>
      </c>
      <c r="E194" s="8">
        <f t="shared" si="4"/>
        <v>17.997561657203313</v>
      </c>
      <c r="F194" s="9">
        <f t="shared" si="5"/>
        <v>203299104.57999998</v>
      </c>
    </row>
    <row r="195" spans="1:6" ht="31.5" x14ac:dyDescent="0.25">
      <c r="A195" s="23" t="s">
        <v>33</v>
      </c>
      <c r="B195" s="24" t="s">
        <v>247</v>
      </c>
      <c r="C195" s="25">
        <v>70458633.109999999</v>
      </c>
      <c r="D195" s="25">
        <v>8221406.4100000001</v>
      </c>
      <c r="E195" s="8">
        <f t="shared" si="4"/>
        <v>11.668415986958962</v>
      </c>
      <c r="F195" s="9">
        <f t="shared" si="5"/>
        <v>62237226.700000003</v>
      </c>
    </row>
    <row r="196" spans="1:6" ht="47.25" x14ac:dyDescent="0.25">
      <c r="A196" s="23" t="s">
        <v>35</v>
      </c>
      <c r="B196" s="24" t="s">
        <v>248</v>
      </c>
      <c r="C196" s="25">
        <v>70458633.109999999</v>
      </c>
      <c r="D196" s="25">
        <v>8221406.4100000001</v>
      </c>
      <c r="E196" s="8">
        <f t="shared" si="4"/>
        <v>11.668415986958962</v>
      </c>
      <c r="F196" s="9">
        <f t="shared" si="5"/>
        <v>62237226.700000003</v>
      </c>
    </row>
    <row r="197" spans="1:6" x14ac:dyDescent="0.25">
      <c r="A197" s="23" t="s">
        <v>39</v>
      </c>
      <c r="B197" s="24" t="s">
        <v>249</v>
      </c>
      <c r="C197" s="25">
        <v>70458633.109999999</v>
      </c>
      <c r="D197" s="25">
        <v>8221406.4100000001</v>
      </c>
      <c r="E197" s="8">
        <f t="shared" si="4"/>
        <v>11.668415986958962</v>
      </c>
      <c r="F197" s="9">
        <f t="shared" si="5"/>
        <v>62237226.700000003</v>
      </c>
    </row>
    <row r="198" spans="1:6" x14ac:dyDescent="0.25">
      <c r="A198" s="23" t="s">
        <v>45</v>
      </c>
      <c r="B198" s="24" t="s">
        <v>250</v>
      </c>
      <c r="C198" s="25">
        <v>177459732.11000001</v>
      </c>
      <c r="D198" s="25">
        <v>36397854.229999997</v>
      </c>
      <c r="E198" s="8">
        <f t="shared" si="4"/>
        <v>20.510486405692564</v>
      </c>
      <c r="F198" s="9">
        <f t="shared" si="5"/>
        <v>141061877.88000003</v>
      </c>
    </row>
    <row r="199" spans="1:6" ht="63" x14ac:dyDescent="0.25">
      <c r="A199" s="23" t="s">
        <v>186</v>
      </c>
      <c r="B199" s="24" t="s">
        <v>251</v>
      </c>
      <c r="C199" s="25">
        <v>177459732.11000001</v>
      </c>
      <c r="D199" s="25">
        <v>36397854.229999997</v>
      </c>
      <c r="E199" s="8">
        <f t="shared" ref="E199:E262" si="6">D199/C199*100</f>
        <v>20.510486405692564</v>
      </c>
      <c r="F199" s="9">
        <f t="shared" ref="F199:F262" si="7">C199-D199</f>
        <v>141061877.88000003</v>
      </c>
    </row>
    <row r="200" spans="1:6" ht="78.75" x14ac:dyDescent="0.25">
      <c r="A200" s="23" t="s">
        <v>188</v>
      </c>
      <c r="B200" s="24" t="s">
        <v>252</v>
      </c>
      <c r="C200" s="25">
        <v>177459732.11000001</v>
      </c>
      <c r="D200" s="25">
        <v>36397854.229999997</v>
      </c>
      <c r="E200" s="8">
        <f t="shared" si="6"/>
        <v>20.510486405692564</v>
      </c>
      <c r="F200" s="9">
        <f t="shared" si="7"/>
        <v>141061877.88000003</v>
      </c>
    </row>
    <row r="201" spans="1:6" ht="31.5" x14ac:dyDescent="0.25">
      <c r="A201" s="23" t="s">
        <v>253</v>
      </c>
      <c r="B201" s="24" t="s">
        <v>254</v>
      </c>
      <c r="C201" s="25">
        <v>53354516.689999998</v>
      </c>
      <c r="D201" s="25">
        <v>10249292.43</v>
      </c>
      <c r="E201" s="8">
        <f t="shared" si="6"/>
        <v>19.209793408026464</v>
      </c>
      <c r="F201" s="9">
        <f t="shared" si="7"/>
        <v>43105224.259999998</v>
      </c>
    </row>
    <row r="202" spans="1:6" ht="78.75" x14ac:dyDescent="0.25">
      <c r="A202" s="23" t="s">
        <v>14</v>
      </c>
      <c r="B202" s="24" t="s">
        <v>255</v>
      </c>
      <c r="C202" s="25">
        <v>47938486.689999998</v>
      </c>
      <c r="D202" s="25">
        <v>9291947.2799999993</v>
      </c>
      <c r="E202" s="8">
        <f t="shared" si="6"/>
        <v>19.383063424774953</v>
      </c>
      <c r="F202" s="9">
        <f t="shared" si="7"/>
        <v>38646539.409999996</v>
      </c>
    </row>
    <row r="203" spans="1:6" ht="31.5" x14ac:dyDescent="0.25">
      <c r="A203" s="23" t="s">
        <v>16</v>
      </c>
      <c r="B203" s="24" t="s">
        <v>256</v>
      </c>
      <c r="C203" s="25">
        <v>47938486.689999998</v>
      </c>
      <c r="D203" s="25">
        <v>9291947.2799999993</v>
      </c>
      <c r="E203" s="8">
        <f t="shared" si="6"/>
        <v>19.383063424774953</v>
      </c>
      <c r="F203" s="9">
        <f t="shared" si="7"/>
        <v>38646539.409999996</v>
      </c>
    </row>
    <row r="204" spans="1:6" ht="31.5" x14ac:dyDescent="0.25">
      <c r="A204" s="23" t="s">
        <v>18</v>
      </c>
      <c r="B204" s="24" t="s">
        <v>257</v>
      </c>
      <c r="C204" s="25">
        <v>34668861.509999998</v>
      </c>
      <c r="D204" s="25">
        <v>7333416.4199999999</v>
      </c>
      <c r="E204" s="8">
        <f t="shared" si="6"/>
        <v>21.152746587553001</v>
      </c>
      <c r="F204" s="9">
        <f t="shared" si="7"/>
        <v>27335445.089999996</v>
      </c>
    </row>
    <row r="205" spans="1:6" ht="47.25" x14ac:dyDescent="0.25">
      <c r="A205" s="23" t="s">
        <v>20</v>
      </c>
      <c r="B205" s="24" t="s">
        <v>258</v>
      </c>
      <c r="C205" s="25">
        <v>2781509</v>
      </c>
      <c r="D205" s="25">
        <v>21683.7</v>
      </c>
      <c r="E205" s="8">
        <f t="shared" si="6"/>
        <v>0.77956605569135318</v>
      </c>
      <c r="F205" s="9">
        <f t="shared" si="7"/>
        <v>2759825.3</v>
      </c>
    </row>
    <row r="206" spans="1:6" ht="63" x14ac:dyDescent="0.25">
      <c r="A206" s="23" t="s">
        <v>22</v>
      </c>
      <c r="B206" s="24" t="s">
        <v>259</v>
      </c>
      <c r="C206" s="25">
        <v>10488116.18</v>
      </c>
      <c r="D206" s="25">
        <v>1936847.16</v>
      </c>
      <c r="E206" s="8">
        <f t="shared" si="6"/>
        <v>18.467064311257467</v>
      </c>
      <c r="F206" s="9">
        <f t="shared" si="7"/>
        <v>8551269.0199999996</v>
      </c>
    </row>
    <row r="207" spans="1:6" ht="31.5" x14ac:dyDescent="0.25">
      <c r="A207" s="23" t="s">
        <v>33</v>
      </c>
      <c r="B207" s="24" t="s">
        <v>260</v>
      </c>
      <c r="C207" s="25">
        <v>4355030</v>
      </c>
      <c r="D207" s="25">
        <v>954447.75</v>
      </c>
      <c r="E207" s="8">
        <f t="shared" si="6"/>
        <v>21.915985653370928</v>
      </c>
      <c r="F207" s="9">
        <f t="shared" si="7"/>
        <v>3400582.25</v>
      </c>
    </row>
    <row r="208" spans="1:6" ht="47.25" x14ac:dyDescent="0.25">
      <c r="A208" s="23" t="s">
        <v>35</v>
      </c>
      <c r="B208" s="24" t="s">
        <v>261</v>
      </c>
      <c r="C208" s="25">
        <v>4355030</v>
      </c>
      <c r="D208" s="25">
        <v>954447.75</v>
      </c>
      <c r="E208" s="8">
        <f t="shared" si="6"/>
        <v>21.915985653370928</v>
      </c>
      <c r="F208" s="9">
        <f t="shared" si="7"/>
        <v>3400582.25</v>
      </c>
    </row>
    <row r="209" spans="1:6" ht="31.5" x14ac:dyDescent="0.25">
      <c r="A209" s="23" t="s">
        <v>37</v>
      </c>
      <c r="B209" s="24" t="s">
        <v>262</v>
      </c>
      <c r="C209" s="25">
        <v>1880413</v>
      </c>
      <c r="D209" s="25">
        <v>498176.62</v>
      </c>
      <c r="E209" s="8">
        <f t="shared" si="6"/>
        <v>26.492936392164911</v>
      </c>
      <c r="F209" s="9">
        <f t="shared" si="7"/>
        <v>1382236.38</v>
      </c>
    </row>
    <row r="210" spans="1:6" x14ac:dyDescent="0.25">
      <c r="A210" s="23" t="s">
        <v>39</v>
      </c>
      <c r="B210" s="24" t="s">
        <v>263</v>
      </c>
      <c r="C210" s="25">
        <v>2474617</v>
      </c>
      <c r="D210" s="25">
        <v>456271.13</v>
      </c>
      <c r="E210" s="8">
        <f t="shared" si="6"/>
        <v>18.438050413457923</v>
      </c>
      <c r="F210" s="9">
        <f t="shared" si="7"/>
        <v>2018345.87</v>
      </c>
    </row>
    <row r="211" spans="1:6" x14ac:dyDescent="0.25">
      <c r="A211" s="23" t="s">
        <v>45</v>
      </c>
      <c r="B211" s="24" t="s">
        <v>264</v>
      </c>
      <c r="C211" s="25">
        <v>1061000</v>
      </c>
      <c r="D211" s="25">
        <v>2897.4</v>
      </c>
      <c r="E211" s="8">
        <f t="shared" si="6"/>
        <v>0.27308199811498585</v>
      </c>
      <c r="F211" s="9">
        <f t="shared" si="7"/>
        <v>1058102.6000000001</v>
      </c>
    </row>
    <row r="212" spans="1:6" x14ac:dyDescent="0.25">
      <c r="A212" s="23" t="s">
        <v>66</v>
      </c>
      <c r="B212" s="24" t="s">
        <v>265</v>
      </c>
      <c r="C212" s="25">
        <v>20000</v>
      </c>
      <c r="D212" s="25">
        <v>2235.4</v>
      </c>
      <c r="E212" s="8">
        <f t="shared" si="6"/>
        <v>11.177000000000001</v>
      </c>
      <c r="F212" s="9">
        <f t="shared" si="7"/>
        <v>17764.599999999999</v>
      </c>
    </row>
    <row r="213" spans="1:6" ht="47.25" x14ac:dyDescent="0.25">
      <c r="A213" s="23" t="s">
        <v>68</v>
      </c>
      <c r="B213" s="24" t="s">
        <v>266</v>
      </c>
      <c r="C213" s="25">
        <v>20000</v>
      </c>
      <c r="D213" s="25">
        <v>2235.4</v>
      </c>
      <c r="E213" s="8">
        <f t="shared" si="6"/>
        <v>11.177000000000001</v>
      </c>
      <c r="F213" s="9">
        <f t="shared" si="7"/>
        <v>17764.599999999999</v>
      </c>
    </row>
    <row r="214" spans="1:6" x14ac:dyDescent="0.25">
      <c r="A214" s="23" t="s">
        <v>47</v>
      </c>
      <c r="B214" s="24" t="s">
        <v>267</v>
      </c>
      <c r="C214" s="25">
        <v>1041000</v>
      </c>
      <c r="D214" s="25">
        <v>662</v>
      </c>
      <c r="E214" s="8">
        <f t="shared" si="6"/>
        <v>6.3592699327569654E-2</v>
      </c>
      <c r="F214" s="9">
        <f t="shared" si="7"/>
        <v>1040338</v>
      </c>
    </row>
    <row r="215" spans="1:6" ht="31.5" x14ac:dyDescent="0.25">
      <c r="A215" s="23" t="s">
        <v>49</v>
      </c>
      <c r="B215" s="24" t="s">
        <v>268</v>
      </c>
      <c r="C215" s="25">
        <v>1000000</v>
      </c>
      <c r="D215" s="25">
        <v>0</v>
      </c>
      <c r="E215" s="8">
        <f t="shared" si="6"/>
        <v>0</v>
      </c>
      <c r="F215" s="9">
        <f t="shared" si="7"/>
        <v>1000000</v>
      </c>
    </row>
    <row r="216" spans="1:6" x14ac:dyDescent="0.25">
      <c r="A216" s="23" t="s">
        <v>72</v>
      </c>
      <c r="B216" s="24" t="s">
        <v>269</v>
      </c>
      <c r="C216" s="25">
        <v>20000</v>
      </c>
      <c r="D216" s="25">
        <v>662</v>
      </c>
      <c r="E216" s="8">
        <f t="shared" si="6"/>
        <v>3.3099999999999996</v>
      </c>
      <c r="F216" s="9">
        <f t="shared" si="7"/>
        <v>19338</v>
      </c>
    </row>
    <row r="217" spans="1:6" x14ac:dyDescent="0.25">
      <c r="A217" s="23" t="s">
        <v>50</v>
      </c>
      <c r="B217" s="24" t="s">
        <v>270</v>
      </c>
      <c r="C217" s="25">
        <v>21000</v>
      </c>
      <c r="D217" s="25">
        <v>0</v>
      </c>
      <c r="E217" s="8">
        <f t="shared" si="6"/>
        <v>0</v>
      </c>
      <c r="F217" s="9">
        <f t="shared" si="7"/>
        <v>21000</v>
      </c>
    </row>
    <row r="218" spans="1:6" x14ac:dyDescent="0.25">
      <c r="A218" s="26" t="s">
        <v>271</v>
      </c>
      <c r="B218" s="27" t="s">
        <v>272</v>
      </c>
      <c r="C218" s="28">
        <v>2394339643.8099999</v>
      </c>
      <c r="D218" s="28">
        <v>641245039.85000002</v>
      </c>
      <c r="E218" s="12">
        <f t="shared" si="6"/>
        <v>26.781707495333329</v>
      </c>
      <c r="F218" s="13">
        <f t="shared" si="7"/>
        <v>1753094603.96</v>
      </c>
    </row>
    <row r="219" spans="1:6" x14ac:dyDescent="0.25">
      <c r="A219" s="23" t="s">
        <v>273</v>
      </c>
      <c r="B219" s="24" t="s">
        <v>274</v>
      </c>
      <c r="C219" s="25">
        <v>1121855110</v>
      </c>
      <c r="D219" s="25">
        <v>307186492.62</v>
      </c>
      <c r="E219" s="8">
        <f t="shared" si="6"/>
        <v>27.382011267034294</v>
      </c>
      <c r="F219" s="9">
        <f t="shared" si="7"/>
        <v>814668617.38</v>
      </c>
    </row>
    <row r="220" spans="1:6" ht="47.25" x14ac:dyDescent="0.25">
      <c r="A220" s="23" t="s">
        <v>122</v>
      </c>
      <c r="B220" s="24" t="s">
        <v>275</v>
      </c>
      <c r="C220" s="25">
        <v>1121855110</v>
      </c>
      <c r="D220" s="25">
        <v>307186492.62</v>
      </c>
      <c r="E220" s="8">
        <f t="shared" si="6"/>
        <v>27.382011267034294</v>
      </c>
      <c r="F220" s="9">
        <f t="shared" si="7"/>
        <v>814668617.38</v>
      </c>
    </row>
    <row r="221" spans="1:6" x14ac:dyDescent="0.25">
      <c r="A221" s="23" t="s">
        <v>153</v>
      </c>
      <c r="B221" s="24" t="s">
        <v>276</v>
      </c>
      <c r="C221" s="25">
        <v>1121855110</v>
      </c>
      <c r="D221" s="25">
        <v>307186492.62</v>
      </c>
      <c r="E221" s="8">
        <f t="shared" si="6"/>
        <v>27.382011267034294</v>
      </c>
      <c r="F221" s="9">
        <f t="shared" si="7"/>
        <v>814668617.38</v>
      </c>
    </row>
    <row r="222" spans="1:6" ht="78.75" x14ac:dyDescent="0.25">
      <c r="A222" s="23" t="s">
        <v>277</v>
      </c>
      <c r="B222" s="24" t="s">
        <v>278</v>
      </c>
      <c r="C222" s="25">
        <v>1080633194</v>
      </c>
      <c r="D222" s="25">
        <v>304533990</v>
      </c>
      <c r="E222" s="8">
        <f t="shared" si="6"/>
        <v>28.181069366632837</v>
      </c>
      <c r="F222" s="9">
        <f t="shared" si="7"/>
        <v>776099204</v>
      </c>
    </row>
    <row r="223" spans="1:6" ht="31.5" x14ac:dyDescent="0.25">
      <c r="A223" s="23" t="s">
        <v>154</v>
      </c>
      <c r="B223" s="24" t="s">
        <v>279</v>
      </c>
      <c r="C223" s="25">
        <v>41221916</v>
      </c>
      <c r="D223" s="25">
        <v>2652502.62</v>
      </c>
      <c r="E223" s="8">
        <f t="shared" si="6"/>
        <v>6.43469027494986</v>
      </c>
      <c r="F223" s="9">
        <f t="shared" si="7"/>
        <v>38569413.380000003</v>
      </c>
    </row>
    <row r="224" spans="1:6" x14ac:dyDescent="0.25">
      <c r="A224" s="23" t="s">
        <v>280</v>
      </c>
      <c r="B224" s="24" t="s">
        <v>281</v>
      </c>
      <c r="C224" s="25">
        <v>1030437128.23</v>
      </c>
      <c r="D224" s="25">
        <v>282036101.24000001</v>
      </c>
      <c r="E224" s="8">
        <f t="shared" si="6"/>
        <v>27.370529798791161</v>
      </c>
      <c r="F224" s="9">
        <f t="shared" si="7"/>
        <v>748401026.99000001</v>
      </c>
    </row>
    <row r="225" spans="1:6" ht="47.25" x14ac:dyDescent="0.25">
      <c r="A225" s="23" t="s">
        <v>122</v>
      </c>
      <c r="B225" s="24" t="s">
        <v>282</v>
      </c>
      <c r="C225" s="25">
        <v>1030437128.23</v>
      </c>
      <c r="D225" s="25">
        <v>282036101.24000001</v>
      </c>
      <c r="E225" s="8">
        <f t="shared" si="6"/>
        <v>27.370529798791161</v>
      </c>
      <c r="F225" s="9">
        <f t="shared" si="7"/>
        <v>748401026.99000001</v>
      </c>
    </row>
    <row r="226" spans="1:6" x14ac:dyDescent="0.25">
      <c r="A226" s="23" t="s">
        <v>153</v>
      </c>
      <c r="B226" s="24" t="s">
        <v>283</v>
      </c>
      <c r="C226" s="25">
        <v>984661944.23000002</v>
      </c>
      <c r="D226" s="25">
        <v>269041523.18000001</v>
      </c>
      <c r="E226" s="8">
        <f t="shared" si="6"/>
        <v>27.32323766106234</v>
      </c>
      <c r="F226" s="9">
        <f t="shared" si="7"/>
        <v>715620421.04999995</v>
      </c>
    </row>
    <row r="227" spans="1:6" ht="78.75" x14ac:dyDescent="0.25">
      <c r="A227" s="23" t="s">
        <v>277</v>
      </c>
      <c r="B227" s="24" t="s">
        <v>284</v>
      </c>
      <c r="C227" s="25">
        <v>893408678.46000004</v>
      </c>
      <c r="D227" s="25">
        <v>266158256</v>
      </c>
      <c r="E227" s="8">
        <f t="shared" si="6"/>
        <v>29.791321980304282</v>
      </c>
      <c r="F227" s="9">
        <f t="shared" si="7"/>
        <v>627250422.46000004</v>
      </c>
    </row>
    <row r="228" spans="1:6" ht="31.5" x14ac:dyDescent="0.25">
      <c r="A228" s="23" t="s">
        <v>154</v>
      </c>
      <c r="B228" s="24" t="s">
        <v>285</v>
      </c>
      <c r="C228" s="25">
        <v>91253265.769999996</v>
      </c>
      <c r="D228" s="25">
        <v>2883267.18</v>
      </c>
      <c r="E228" s="8">
        <f t="shared" si="6"/>
        <v>3.1596317739105944</v>
      </c>
      <c r="F228" s="9">
        <f t="shared" si="7"/>
        <v>88369998.589999989</v>
      </c>
    </row>
    <row r="229" spans="1:6" x14ac:dyDescent="0.25">
      <c r="A229" s="23" t="s">
        <v>286</v>
      </c>
      <c r="B229" s="24" t="s">
        <v>287</v>
      </c>
      <c r="C229" s="25">
        <v>45775184</v>
      </c>
      <c r="D229" s="25">
        <v>12994578.060000001</v>
      </c>
      <c r="E229" s="8">
        <f t="shared" si="6"/>
        <v>28.387822668282446</v>
      </c>
      <c r="F229" s="9">
        <f t="shared" si="7"/>
        <v>32780605.939999998</v>
      </c>
    </row>
    <row r="230" spans="1:6" ht="78.75" x14ac:dyDescent="0.25">
      <c r="A230" s="23" t="s">
        <v>288</v>
      </c>
      <c r="B230" s="24" t="s">
        <v>289</v>
      </c>
      <c r="C230" s="25">
        <v>45610218</v>
      </c>
      <c r="D230" s="25">
        <v>12950204</v>
      </c>
      <c r="E230" s="8">
        <f t="shared" si="6"/>
        <v>28.393207855309967</v>
      </c>
      <c r="F230" s="9">
        <f t="shared" si="7"/>
        <v>32660014</v>
      </c>
    </row>
    <row r="231" spans="1:6" ht="31.5" x14ac:dyDescent="0.25">
      <c r="A231" s="23" t="s">
        <v>290</v>
      </c>
      <c r="B231" s="24" t="s">
        <v>291</v>
      </c>
      <c r="C231" s="25">
        <v>164966</v>
      </c>
      <c r="D231" s="25">
        <v>44374.06</v>
      </c>
      <c r="E231" s="8">
        <f t="shared" si="6"/>
        <v>26.898912503182469</v>
      </c>
      <c r="F231" s="9">
        <f t="shared" si="7"/>
        <v>120591.94</v>
      </c>
    </row>
    <row r="232" spans="1:6" x14ac:dyDescent="0.25">
      <c r="A232" s="23" t="s">
        <v>292</v>
      </c>
      <c r="B232" s="24" t="s">
        <v>293</v>
      </c>
      <c r="C232" s="25">
        <v>131112264.58</v>
      </c>
      <c r="D232" s="25">
        <v>37795064.509999998</v>
      </c>
      <c r="E232" s="8">
        <f t="shared" si="6"/>
        <v>28.826490512593356</v>
      </c>
      <c r="F232" s="9">
        <f t="shared" si="7"/>
        <v>93317200.069999993</v>
      </c>
    </row>
    <row r="233" spans="1:6" ht="47.25" x14ac:dyDescent="0.25">
      <c r="A233" s="23" t="s">
        <v>122</v>
      </c>
      <c r="B233" s="24" t="s">
        <v>294</v>
      </c>
      <c r="C233" s="25">
        <v>131112264.58</v>
      </c>
      <c r="D233" s="25">
        <v>37795064.509999998</v>
      </c>
      <c r="E233" s="8">
        <f t="shared" si="6"/>
        <v>28.826490512593356</v>
      </c>
      <c r="F233" s="9">
        <f t="shared" si="7"/>
        <v>93317200.069999993</v>
      </c>
    </row>
    <row r="234" spans="1:6" x14ac:dyDescent="0.25">
      <c r="A234" s="23" t="s">
        <v>153</v>
      </c>
      <c r="B234" s="24" t="s">
        <v>295</v>
      </c>
      <c r="C234" s="25">
        <v>130625766.58</v>
      </c>
      <c r="D234" s="25">
        <v>37308566.509999998</v>
      </c>
      <c r="E234" s="8">
        <f t="shared" si="6"/>
        <v>28.561414402992895</v>
      </c>
      <c r="F234" s="9">
        <f t="shared" si="7"/>
        <v>93317200.069999993</v>
      </c>
    </row>
    <row r="235" spans="1:6" ht="78.75" x14ac:dyDescent="0.25">
      <c r="A235" s="23" t="s">
        <v>277</v>
      </c>
      <c r="B235" s="24" t="s">
        <v>296</v>
      </c>
      <c r="C235" s="25">
        <v>129841876</v>
      </c>
      <c r="D235" s="25">
        <v>37009366.770000003</v>
      </c>
      <c r="E235" s="8">
        <f t="shared" si="6"/>
        <v>28.503413467316204</v>
      </c>
      <c r="F235" s="9">
        <f t="shared" si="7"/>
        <v>92832509.229999989</v>
      </c>
    </row>
    <row r="236" spans="1:6" ht="31.5" x14ac:dyDescent="0.25">
      <c r="A236" s="23" t="s">
        <v>154</v>
      </c>
      <c r="B236" s="24" t="s">
        <v>297</v>
      </c>
      <c r="C236" s="25">
        <v>783890.58</v>
      </c>
      <c r="D236" s="25">
        <v>299199.74</v>
      </c>
      <c r="E236" s="8">
        <f t="shared" si="6"/>
        <v>38.168559188452043</v>
      </c>
      <c r="F236" s="9">
        <f t="shared" si="7"/>
        <v>484690.83999999997</v>
      </c>
    </row>
    <row r="237" spans="1:6" x14ac:dyDescent="0.25">
      <c r="A237" s="23" t="s">
        <v>286</v>
      </c>
      <c r="B237" s="24" t="s">
        <v>298</v>
      </c>
      <c r="C237" s="25">
        <v>486498</v>
      </c>
      <c r="D237" s="25">
        <v>486498</v>
      </c>
      <c r="E237" s="8">
        <f t="shared" si="6"/>
        <v>100</v>
      </c>
      <c r="F237" s="9">
        <f t="shared" si="7"/>
        <v>0</v>
      </c>
    </row>
    <row r="238" spans="1:6" ht="31.5" x14ac:dyDescent="0.25">
      <c r="A238" s="23" t="s">
        <v>290</v>
      </c>
      <c r="B238" s="24" t="s">
        <v>299</v>
      </c>
      <c r="C238" s="25">
        <v>486498</v>
      </c>
      <c r="D238" s="25">
        <v>486498</v>
      </c>
      <c r="E238" s="8">
        <f t="shared" si="6"/>
        <v>100</v>
      </c>
      <c r="F238" s="9">
        <f t="shared" si="7"/>
        <v>0</v>
      </c>
    </row>
    <row r="239" spans="1:6" ht="31.5" x14ac:dyDescent="0.25">
      <c r="A239" s="23" t="s">
        <v>300</v>
      </c>
      <c r="B239" s="24" t="s">
        <v>301</v>
      </c>
      <c r="C239" s="25">
        <v>1527820</v>
      </c>
      <c r="D239" s="25">
        <v>54000</v>
      </c>
      <c r="E239" s="8">
        <f t="shared" si="6"/>
        <v>3.5344477752614836</v>
      </c>
      <c r="F239" s="9">
        <f t="shared" si="7"/>
        <v>1473820</v>
      </c>
    </row>
    <row r="240" spans="1:6" ht="31.5" x14ac:dyDescent="0.25">
      <c r="A240" s="23" t="s">
        <v>33</v>
      </c>
      <c r="B240" s="24" t="s">
        <v>302</v>
      </c>
      <c r="C240" s="25">
        <v>786920</v>
      </c>
      <c r="D240" s="25">
        <v>54000</v>
      </c>
      <c r="E240" s="8">
        <f t="shared" si="6"/>
        <v>6.8621969196360491</v>
      </c>
      <c r="F240" s="9">
        <f t="shared" si="7"/>
        <v>732920</v>
      </c>
    </row>
    <row r="241" spans="1:6" ht="47.25" x14ac:dyDescent="0.25">
      <c r="A241" s="23" t="s">
        <v>35</v>
      </c>
      <c r="B241" s="24" t="s">
        <v>303</v>
      </c>
      <c r="C241" s="25">
        <v>786920</v>
      </c>
      <c r="D241" s="25">
        <v>54000</v>
      </c>
      <c r="E241" s="8">
        <f t="shared" si="6"/>
        <v>6.8621969196360491</v>
      </c>
      <c r="F241" s="9">
        <f t="shared" si="7"/>
        <v>732920</v>
      </c>
    </row>
    <row r="242" spans="1:6" x14ac:dyDescent="0.25">
      <c r="A242" s="23" t="s">
        <v>39</v>
      </c>
      <c r="B242" s="24" t="s">
        <v>304</v>
      </c>
      <c r="C242" s="25">
        <v>786920</v>
      </c>
      <c r="D242" s="25">
        <v>54000</v>
      </c>
      <c r="E242" s="8">
        <f t="shared" si="6"/>
        <v>6.8621969196360491</v>
      </c>
      <c r="F242" s="9">
        <f t="shared" si="7"/>
        <v>732920</v>
      </c>
    </row>
    <row r="243" spans="1:6" ht="47.25" x14ac:dyDescent="0.25">
      <c r="A243" s="23" t="s">
        <v>122</v>
      </c>
      <c r="B243" s="24" t="s">
        <v>305</v>
      </c>
      <c r="C243" s="25">
        <v>740900</v>
      </c>
      <c r="D243" s="25">
        <v>0</v>
      </c>
      <c r="E243" s="8">
        <f t="shared" si="6"/>
        <v>0</v>
      </c>
      <c r="F243" s="9">
        <f t="shared" si="7"/>
        <v>740900</v>
      </c>
    </row>
    <row r="244" spans="1:6" x14ac:dyDescent="0.25">
      <c r="A244" s="23" t="s">
        <v>153</v>
      </c>
      <c r="B244" s="24" t="s">
        <v>306</v>
      </c>
      <c r="C244" s="25">
        <v>736240</v>
      </c>
      <c r="D244" s="25">
        <v>0</v>
      </c>
      <c r="E244" s="8">
        <f t="shared" si="6"/>
        <v>0</v>
      </c>
      <c r="F244" s="9">
        <f t="shared" si="7"/>
        <v>736240</v>
      </c>
    </row>
    <row r="245" spans="1:6" s="14" customFormat="1" ht="78.75" x14ac:dyDescent="0.25">
      <c r="A245" s="23" t="s">
        <v>277</v>
      </c>
      <c r="B245" s="24" t="s">
        <v>307</v>
      </c>
      <c r="C245" s="25">
        <v>142500</v>
      </c>
      <c r="D245" s="25">
        <v>0</v>
      </c>
      <c r="E245" s="8">
        <f t="shared" si="6"/>
        <v>0</v>
      </c>
      <c r="F245" s="9">
        <f t="shared" si="7"/>
        <v>142500</v>
      </c>
    </row>
    <row r="246" spans="1:6" ht="31.5" x14ac:dyDescent="0.25">
      <c r="A246" s="23" t="s">
        <v>154</v>
      </c>
      <c r="B246" s="24" t="s">
        <v>453</v>
      </c>
      <c r="C246" s="25">
        <v>593740</v>
      </c>
      <c r="D246" s="25">
        <v>0</v>
      </c>
      <c r="E246" s="8">
        <f t="shared" si="6"/>
        <v>0</v>
      </c>
      <c r="F246" s="9">
        <f t="shared" si="7"/>
        <v>593740</v>
      </c>
    </row>
    <row r="247" spans="1:6" x14ac:dyDescent="0.25">
      <c r="A247" s="23" t="s">
        <v>286</v>
      </c>
      <c r="B247" s="24" t="s">
        <v>454</v>
      </c>
      <c r="C247" s="25">
        <v>4660</v>
      </c>
      <c r="D247" s="25">
        <v>0</v>
      </c>
      <c r="E247" s="8">
        <f t="shared" si="6"/>
        <v>0</v>
      </c>
      <c r="F247" s="9">
        <f t="shared" si="7"/>
        <v>4660</v>
      </c>
    </row>
    <row r="248" spans="1:6" ht="31.5" x14ac:dyDescent="0.25">
      <c r="A248" s="23" t="s">
        <v>290</v>
      </c>
      <c r="B248" s="24" t="s">
        <v>455</v>
      </c>
      <c r="C248" s="25">
        <v>4660</v>
      </c>
      <c r="D248" s="25">
        <v>0</v>
      </c>
      <c r="E248" s="8">
        <f t="shared" si="6"/>
        <v>0</v>
      </c>
      <c r="F248" s="9">
        <f t="shared" si="7"/>
        <v>4660</v>
      </c>
    </row>
    <row r="249" spans="1:6" x14ac:dyDescent="0.25">
      <c r="A249" s="23" t="s">
        <v>308</v>
      </c>
      <c r="B249" s="24" t="s">
        <v>309</v>
      </c>
      <c r="C249" s="25">
        <v>13019588</v>
      </c>
      <c r="D249" s="25">
        <v>283250</v>
      </c>
      <c r="E249" s="8">
        <f t="shared" si="6"/>
        <v>2.1755680748115838</v>
      </c>
      <c r="F249" s="9">
        <f t="shared" si="7"/>
        <v>12736338</v>
      </c>
    </row>
    <row r="250" spans="1:6" ht="31.5" x14ac:dyDescent="0.25">
      <c r="A250" s="23" t="s">
        <v>33</v>
      </c>
      <c r="B250" s="24" t="s">
        <v>310</v>
      </c>
      <c r="C250" s="25">
        <v>1835394.66</v>
      </c>
      <c r="D250" s="25">
        <v>14400</v>
      </c>
      <c r="E250" s="8">
        <f t="shared" si="6"/>
        <v>0.78457240362680369</v>
      </c>
      <c r="F250" s="9">
        <f t="shared" si="7"/>
        <v>1820994.66</v>
      </c>
    </row>
    <row r="251" spans="1:6" ht="47.25" x14ac:dyDescent="0.25">
      <c r="A251" s="23" t="s">
        <v>35</v>
      </c>
      <c r="B251" s="24" t="s">
        <v>311</v>
      </c>
      <c r="C251" s="25">
        <v>1835394.66</v>
      </c>
      <c r="D251" s="25">
        <v>14400</v>
      </c>
      <c r="E251" s="8">
        <f t="shared" si="6"/>
        <v>0.78457240362680369</v>
      </c>
      <c r="F251" s="9">
        <f t="shared" si="7"/>
        <v>1820994.66</v>
      </c>
    </row>
    <row r="252" spans="1:6" x14ac:dyDescent="0.25">
      <c r="A252" s="23" t="s">
        <v>39</v>
      </c>
      <c r="B252" s="24" t="s">
        <v>312</v>
      </c>
      <c r="C252" s="25">
        <v>1835394.66</v>
      </c>
      <c r="D252" s="25">
        <v>14400</v>
      </c>
      <c r="E252" s="8">
        <f t="shared" si="6"/>
        <v>0.78457240362680369</v>
      </c>
      <c r="F252" s="9">
        <f t="shared" si="7"/>
        <v>1820994.66</v>
      </c>
    </row>
    <row r="253" spans="1:6" ht="47.25" x14ac:dyDescent="0.25">
      <c r="A253" s="23" t="s">
        <v>122</v>
      </c>
      <c r="B253" s="24" t="s">
        <v>313</v>
      </c>
      <c r="C253" s="25">
        <v>11184193.34</v>
      </c>
      <c r="D253" s="25">
        <v>268850</v>
      </c>
      <c r="E253" s="8">
        <f t="shared" si="6"/>
        <v>2.4038389879980384</v>
      </c>
      <c r="F253" s="9">
        <f t="shared" si="7"/>
        <v>10915343.34</v>
      </c>
    </row>
    <row r="254" spans="1:6" x14ac:dyDescent="0.25">
      <c r="A254" s="23" t="s">
        <v>153</v>
      </c>
      <c r="B254" s="24" t="s">
        <v>314</v>
      </c>
      <c r="C254" s="25">
        <v>11184193.34</v>
      </c>
      <c r="D254" s="25">
        <v>268850</v>
      </c>
      <c r="E254" s="8">
        <f t="shared" si="6"/>
        <v>2.4038389879980384</v>
      </c>
      <c r="F254" s="9">
        <f t="shared" si="7"/>
        <v>10915343.34</v>
      </c>
    </row>
    <row r="255" spans="1:6" ht="31.5" x14ac:dyDescent="0.25">
      <c r="A255" s="23" t="s">
        <v>154</v>
      </c>
      <c r="B255" s="24" t="s">
        <v>315</v>
      </c>
      <c r="C255" s="25">
        <v>11184193.34</v>
      </c>
      <c r="D255" s="25">
        <v>268850</v>
      </c>
      <c r="E255" s="8">
        <f t="shared" si="6"/>
        <v>2.4038389879980384</v>
      </c>
      <c r="F255" s="9">
        <f t="shared" si="7"/>
        <v>10915343.34</v>
      </c>
    </row>
    <row r="256" spans="1:6" x14ac:dyDescent="0.25">
      <c r="A256" s="23" t="s">
        <v>316</v>
      </c>
      <c r="B256" s="24" t="s">
        <v>317</v>
      </c>
      <c r="C256" s="25">
        <v>96387733</v>
      </c>
      <c r="D256" s="25">
        <v>13890131.48</v>
      </c>
      <c r="E256" s="8">
        <f t="shared" si="6"/>
        <v>14.410683857457258</v>
      </c>
      <c r="F256" s="9">
        <f t="shared" si="7"/>
        <v>82497601.519999996</v>
      </c>
    </row>
    <row r="257" spans="1:6" ht="78.75" x14ac:dyDescent="0.25">
      <c r="A257" s="23" t="s">
        <v>14</v>
      </c>
      <c r="B257" s="24" t="s">
        <v>318</v>
      </c>
      <c r="C257" s="25">
        <v>67141586</v>
      </c>
      <c r="D257" s="25">
        <v>11120827.949999999</v>
      </c>
      <c r="E257" s="8">
        <f t="shared" si="6"/>
        <v>16.563248818697847</v>
      </c>
      <c r="F257" s="9">
        <f t="shared" si="7"/>
        <v>56020758.049999997</v>
      </c>
    </row>
    <row r="258" spans="1:6" ht="31.5" x14ac:dyDescent="0.25">
      <c r="A258" s="23" t="s">
        <v>16</v>
      </c>
      <c r="B258" s="24" t="s">
        <v>319</v>
      </c>
      <c r="C258" s="25">
        <v>67141586</v>
      </c>
      <c r="D258" s="25">
        <v>11120827.949999999</v>
      </c>
      <c r="E258" s="8">
        <f t="shared" si="6"/>
        <v>16.563248818697847</v>
      </c>
      <c r="F258" s="9">
        <f t="shared" si="7"/>
        <v>56020758.049999997</v>
      </c>
    </row>
    <row r="259" spans="1:6" ht="31.5" x14ac:dyDescent="0.25">
      <c r="A259" s="23" t="s">
        <v>18</v>
      </c>
      <c r="B259" s="24" t="s">
        <v>320</v>
      </c>
      <c r="C259" s="25">
        <v>48935400</v>
      </c>
      <c r="D259" s="25">
        <v>8559105.6699999999</v>
      </c>
      <c r="E259" s="8">
        <f t="shared" si="6"/>
        <v>17.490621656306068</v>
      </c>
      <c r="F259" s="9">
        <f t="shared" si="7"/>
        <v>40376294.329999998</v>
      </c>
    </row>
    <row r="260" spans="1:6" ht="47.25" x14ac:dyDescent="0.25">
      <c r="A260" s="23" t="s">
        <v>20</v>
      </c>
      <c r="B260" s="24" t="s">
        <v>321</v>
      </c>
      <c r="C260" s="25">
        <v>3435696</v>
      </c>
      <c r="D260" s="25">
        <v>40302.75</v>
      </c>
      <c r="E260" s="8">
        <f t="shared" si="6"/>
        <v>1.1730592578621624</v>
      </c>
      <c r="F260" s="9">
        <f t="shared" si="7"/>
        <v>3395393.25</v>
      </c>
    </row>
    <row r="261" spans="1:6" ht="63" x14ac:dyDescent="0.25">
      <c r="A261" s="23" t="s">
        <v>22</v>
      </c>
      <c r="B261" s="24" t="s">
        <v>322</v>
      </c>
      <c r="C261" s="25">
        <v>14770490</v>
      </c>
      <c r="D261" s="25">
        <v>2521419.5299999998</v>
      </c>
      <c r="E261" s="8">
        <f t="shared" si="6"/>
        <v>17.070655949802614</v>
      </c>
      <c r="F261" s="9">
        <f t="shared" si="7"/>
        <v>12249070.470000001</v>
      </c>
    </row>
    <row r="262" spans="1:6" ht="31.5" x14ac:dyDescent="0.25">
      <c r="A262" s="23" t="s">
        <v>33</v>
      </c>
      <c r="B262" s="24" t="s">
        <v>323</v>
      </c>
      <c r="C262" s="25">
        <v>5611010</v>
      </c>
      <c r="D262" s="25">
        <v>894704.53</v>
      </c>
      <c r="E262" s="8">
        <f t="shared" si="6"/>
        <v>15.945516582576044</v>
      </c>
      <c r="F262" s="9">
        <f t="shared" si="7"/>
        <v>4716305.47</v>
      </c>
    </row>
    <row r="263" spans="1:6" ht="47.25" x14ac:dyDescent="0.25">
      <c r="A263" s="23" t="s">
        <v>35</v>
      </c>
      <c r="B263" s="24" t="s">
        <v>324</v>
      </c>
      <c r="C263" s="25">
        <v>5611010</v>
      </c>
      <c r="D263" s="25">
        <v>894704.53</v>
      </c>
      <c r="E263" s="8">
        <f t="shared" ref="E263:E326" si="8">D263/C263*100</f>
        <v>15.945516582576044</v>
      </c>
      <c r="F263" s="9">
        <f t="shared" ref="F263:F326" si="9">C263-D263</f>
        <v>4716305.47</v>
      </c>
    </row>
    <row r="264" spans="1:6" ht="31.5" x14ac:dyDescent="0.25">
      <c r="A264" s="23" t="s">
        <v>37</v>
      </c>
      <c r="B264" s="24" t="s">
        <v>325</v>
      </c>
      <c r="C264" s="25">
        <v>2411300</v>
      </c>
      <c r="D264" s="25">
        <v>321292.34999999998</v>
      </c>
      <c r="E264" s="8">
        <f t="shared" si="8"/>
        <v>13.324445319951892</v>
      </c>
      <c r="F264" s="9">
        <f t="shared" si="9"/>
        <v>2090007.65</v>
      </c>
    </row>
    <row r="265" spans="1:6" x14ac:dyDescent="0.25">
      <c r="A265" s="23" t="s">
        <v>39</v>
      </c>
      <c r="B265" s="24" t="s">
        <v>326</v>
      </c>
      <c r="C265" s="25">
        <v>3199710</v>
      </c>
      <c r="D265" s="25">
        <v>573412.18000000005</v>
      </c>
      <c r="E265" s="8">
        <f t="shared" si="8"/>
        <v>17.920754693394088</v>
      </c>
      <c r="F265" s="9">
        <f t="shared" si="9"/>
        <v>2626297.8199999998</v>
      </c>
    </row>
    <row r="266" spans="1:6" ht="47.25" x14ac:dyDescent="0.25">
      <c r="A266" s="23" t="s">
        <v>122</v>
      </c>
      <c r="B266" s="24" t="s">
        <v>327</v>
      </c>
      <c r="C266" s="25">
        <v>23291137</v>
      </c>
      <c r="D266" s="25">
        <v>1793457</v>
      </c>
      <c r="E266" s="8">
        <f t="shared" si="8"/>
        <v>7.7001693820271635</v>
      </c>
      <c r="F266" s="9">
        <f t="shared" si="9"/>
        <v>21497680</v>
      </c>
    </row>
    <row r="267" spans="1:6" x14ac:dyDescent="0.25">
      <c r="A267" s="23" t="s">
        <v>153</v>
      </c>
      <c r="B267" s="24" t="s">
        <v>328</v>
      </c>
      <c r="C267" s="25">
        <v>23291137</v>
      </c>
      <c r="D267" s="25">
        <v>1793457</v>
      </c>
      <c r="E267" s="8">
        <f t="shared" si="8"/>
        <v>7.7001693820271635</v>
      </c>
      <c r="F267" s="9">
        <f t="shared" si="9"/>
        <v>21497680</v>
      </c>
    </row>
    <row r="268" spans="1:6" ht="78.75" x14ac:dyDescent="0.25">
      <c r="A268" s="23" t="s">
        <v>277</v>
      </c>
      <c r="B268" s="24" t="s">
        <v>329</v>
      </c>
      <c r="C268" s="25">
        <v>8341137</v>
      </c>
      <c r="D268" s="25">
        <v>1793457</v>
      </c>
      <c r="E268" s="8">
        <f t="shared" si="8"/>
        <v>21.501349276483531</v>
      </c>
      <c r="F268" s="9">
        <f t="shared" si="9"/>
        <v>6547680</v>
      </c>
    </row>
    <row r="269" spans="1:6" ht="31.5" x14ac:dyDescent="0.25">
      <c r="A269" s="23" t="s">
        <v>154</v>
      </c>
      <c r="B269" s="24" t="s">
        <v>330</v>
      </c>
      <c r="C269" s="25">
        <v>14950000</v>
      </c>
      <c r="D269" s="25">
        <v>0</v>
      </c>
      <c r="E269" s="8">
        <f t="shared" si="8"/>
        <v>0</v>
      </c>
      <c r="F269" s="9">
        <f t="shared" si="9"/>
        <v>14950000</v>
      </c>
    </row>
    <row r="270" spans="1:6" x14ac:dyDescent="0.25">
      <c r="A270" s="23" t="s">
        <v>45</v>
      </c>
      <c r="B270" s="24" t="s">
        <v>331</v>
      </c>
      <c r="C270" s="25">
        <v>344000</v>
      </c>
      <c r="D270" s="25">
        <v>81142</v>
      </c>
      <c r="E270" s="8">
        <f t="shared" si="8"/>
        <v>23.587790697674418</v>
      </c>
      <c r="F270" s="9">
        <f t="shared" si="9"/>
        <v>262858</v>
      </c>
    </row>
    <row r="271" spans="1:6" x14ac:dyDescent="0.25">
      <c r="A271" s="23" t="s">
        <v>47</v>
      </c>
      <c r="B271" s="24" t="s">
        <v>332</v>
      </c>
      <c r="C271" s="25">
        <v>344000</v>
      </c>
      <c r="D271" s="25">
        <v>81142</v>
      </c>
      <c r="E271" s="8">
        <f t="shared" si="8"/>
        <v>23.587790697674418</v>
      </c>
      <c r="F271" s="9">
        <f t="shared" si="9"/>
        <v>262858</v>
      </c>
    </row>
    <row r="272" spans="1:6" ht="31.5" x14ac:dyDescent="0.25">
      <c r="A272" s="23" t="s">
        <v>49</v>
      </c>
      <c r="B272" s="24" t="s">
        <v>333</v>
      </c>
      <c r="C272" s="25">
        <v>332000</v>
      </c>
      <c r="D272" s="25">
        <v>79702</v>
      </c>
      <c r="E272" s="8">
        <f t="shared" si="8"/>
        <v>24.006626506024094</v>
      </c>
      <c r="F272" s="9">
        <f t="shared" si="9"/>
        <v>252298</v>
      </c>
    </row>
    <row r="273" spans="1:6" x14ac:dyDescent="0.25">
      <c r="A273" s="23" t="s">
        <v>72</v>
      </c>
      <c r="B273" s="24" t="s">
        <v>334</v>
      </c>
      <c r="C273" s="25">
        <v>12000</v>
      </c>
      <c r="D273" s="25">
        <v>1440</v>
      </c>
      <c r="E273" s="8">
        <f t="shared" si="8"/>
        <v>12</v>
      </c>
      <c r="F273" s="9">
        <f t="shared" si="9"/>
        <v>10560</v>
      </c>
    </row>
    <row r="274" spans="1:6" x14ac:dyDescent="0.25">
      <c r="A274" s="26" t="s">
        <v>335</v>
      </c>
      <c r="B274" s="27" t="s">
        <v>336</v>
      </c>
      <c r="C274" s="28">
        <v>244137159.59999999</v>
      </c>
      <c r="D274" s="28">
        <v>84057353.969999999</v>
      </c>
      <c r="E274" s="12">
        <f t="shared" si="8"/>
        <v>34.430380900523922</v>
      </c>
      <c r="F274" s="13">
        <f t="shared" si="9"/>
        <v>160079805.63</v>
      </c>
    </row>
    <row r="275" spans="1:6" x14ac:dyDescent="0.25">
      <c r="A275" s="23" t="s">
        <v>337</v>
      </c>
      <c r="B275" s="24" t="s">
        <v>338</v>
      </c>
      <c r="C275" s="25">
        <v>164752914.59999999</v>
      </c>
      <c r="D275" s="25">
        <v>67245842.640000001</v>
      </c>
      <c r="E275" s="8">
        <f t="shared" si="8"/>
        <v>40.816177852309757</v>
      </c>
      <c r="F275" s="9">
        <f t="shared" si="9"/>
        <v>97507071.959999993</v>
      </c>
    </row>
    <row r="276" spans="1:6" ht="47.25" x14ac:dyDescent="0.25">
      <c r="A276" s="23" t="s">
        <v>122</v>
      </c>
      <c r="B276" s="24" t="s">
        <v>339</v>
      </c>
      <c r="C276" s="25">
        <v>164752914.59999999</v>
      </c>
      <c r="D276" s="25">
        <v>67245842.640000001</v>
      </c>
      <c r="E276" s="8">
        <f t="shared" si="8"/>
        <v>40.816177852309757</v>
      </c>
      <c r="F276" s="9">
        <f t="shared" si="9"/>
        <v>97507071.959999993</v>
      </c>
    </row>
    <row r="277" spans="1:6" x14ac:dyDescent="0.25">
      <c r="A277" s="23" t="s">
        <v>153</v>
      </c>
      <c r="B277" s="24" t="s">
        <v>340</v>
      </c>
      <c r="C277" s="25">
        <v>121410264.59999999</v>
      </c>
      <c r="D277" s="25">
        <v>52579899.170000002</v>
      </c>
      <c r="E277" s="8">
        <f t="shared" si="8"/>
        <v>43.307622583008524</v>
      </c>
      <c r="F277" s="9">
        <f t="shared" si="9"/>
        <v>68830365.429999992</v>
      </c>
    </row>
    <row r="278" spans="1:6" ht="78.75" x14ac:dyDescent="0.25">
      <c r="A278" s="23" t="s">
        <v>277</v>
      </c>
      <c r="B278" s="24" t="s">
        <v>341</v>
      </c>
      <c r="C278" s="25">
        <v>106969331.58</v>
      </c>
      <c r="D278" s="25">
        <v>51311733.409999996</v>
      </c>
      <c r="E278" s="8">
        <f t="shared" si="8"/>
        <v>47.968639844799895</v>
      </c>
      <c r="F278" s="9">
        <f t="shared" si="9"/>
        <v>55657598.170000002</v>
      </c>
    </row>
    <row r="279" spans="1:6" ht="31.5" x14ac:dyDescent="0.25">
      <c r="A279" s="23" t="s">
        <v>154</v>
      </c>
      <c r="B279" s="24" t="s">
        <v>342</v>
      </c>
      <c r="C279" s="25">
        <v>14440933.02</v>
      </c>
      <c r="D279" s="25">
        <v>1268165.76</v>
      </c>
      <c r="E279" s="8">
        <f t="shared" si="8"/>
        <v>8.7817439374841726</v>
      </c>
      <c r="F279" s="9">
        <f t="shared" si="9"/>
        <v>13172767.26</v>
      </c>
    </row>
    <row r="280" spans="1:6" x14ac:dyDescent="0.25">
      <c r="A280" s="23" t="s">
        <v>286</v>
      </c>
      <c r="B280" s="24" t="s">
        <v>343</v>
      </c>
      <c r="C280" s="25">
        <v>43342650</v>
      </c>
      <c r="D280" s="25">
        <v>14665943.470000001</v>
      </c>
      <c r="E280" s="8">
        <f t="shared" si="8"/>
        <v>33.837209930634145</v>
      </c>
      <c r="F280" s="9">
        <f t="shared" si="9"/>
        <v>28676706.530000001</v>
      </c>
    </row>
    <row r="281" spans="1:6" ht="78.75" x14ac:dyDescent="0.25">
      <c r="A281" s="23" t="s">
        <v>288</v>
      </c>
      <c r="B281" s="24" t="s">
        <v>344</v>
      </c>
      <c r="C281" s="25">
        <v>38658080</v>
      </c>
      <c r="D281" s="25">
        <v>14146954.550000001</v>
      </c>
      <c r="E281" s="8">
        <f t="shared" si="8"/>
        <v>36.595078053540171</v>
      </c>
      <c r="F281" s="9">
        <f t="shared" si="9"/>
        <v>24511125.449999999</v>
      </c>
    </row>
    <row r="282" spans="1:6" ht="31.5" x14ac:dyDescent="0.25">
      <c r="A282" s="23" t="s">
        <v>290</v>
      </c>
      <c r="B282" s="24" t="s">
        <v>345</v>
      </c>
      <c r="C282" s="25">
        <v>4684570</v>
      </c>
      <c r="D282" s="25">
        <v>518988.92</v>
      </c>
      <c r="E282" s="8">
        <f t="shared" si="8"/>
        <v>11.078688545586894</v>
      </c>
      <c r="F282" s="9">
        <f t="shared" si="9"/>
        <v>4165581.08</v>
      </c>
    </row>
    <row r="283" spans="1:6" ht="31.5" x14ac:dyDescent="0.25">
      <c r="A283" s="23" t="s">
        <v>346</v>
      </c>
      <c r="B283" s="24" t="s">
        <v>347</v>
      </c>
      <c r="C283" s="25">
        <v>79384245</v>
      </c>
      <c r="D283" s="25">
        <v>16811511.329999998</v>
      </c>
      <c r="E283" s="8">
        <f t="shared" si="8"/>
        <v>21.177390211370025</v>
      </c>
      <c r="F283" s="9">
        <f t="shared" si="9"/>
        <v>62572733.670000002</v>
      </c>
    </row>
    <row r="284" spans="1:6" ht="78.75" x14ac:dyDescent="0.25">
      <c r="A284" s="23" t="s">
        <v>14</v>
      </c>
      <c r="B284" s="24" t="s">
        <v>348</v>
      </c>
      <c r="C284" s="25">
        <v>23120793.190000001</v>
      </c>
      <c r="D284" s="25">
        <v>3596241.79</v>
      </c>
      <c r="E284" s="8">
        <f t="shared" si="8"/>
        <v>15.554145398244446</v>
      </c>
      <c r="F284" s="9">
        <f t="shared" si="9"/>
        <v>19524551.400000002</v>
      </c>
    </row>
    <row r="285" spans="1:6" ht="31.5" x14ac:dyDescent="0.25">
      <c r="A285" s="23" t="s">
        <v>16</v>
      </c>
      <c r="B285" s="24" t="s">
        <v>349</v>
      </c>
      <c r="C285" s="25">
        <v>23120793.190000001</v>
      </c>
      <c r="D285" s="25">
        <v>3596241.79</v>
      </c>
      <c r="E285" s="8">
        <f t="shared" si="8"/>
        <v>15.554145398244446</v>
      </c>
      <c r="F285" s="9">
        <f t="shared" si="9"/>
        <v>19524551.400000002</v>
      </c>
    </row>
    <row r="286" spans="1:6" ht="31.5" x14ac:dyDescent="0.25">
      <c r="A286" s="23" t="s">
        <v>18</v>
      </c>
      <c r="B286" s="24" t="s">
        <v>350</v>
      </c>
      <c r="C286" s="25">
        <v>16135135</v>
      </c>
      <c r="D286" s="25">
        <v>2734808.07</v>
      </c>
      <c r="E286" s="8">
        <f t="shared" si="8"/>
        <v>16.949396890698466</v>
      </c>
      <c r="F286" s="9">
        <f t="shared" si="9"/>
        <v>13400326.93</v>
      </c>
    </row>
    <row r="287" spans="1:6" ht="47.25" x14ac:dyDescent="0.25">
      <c r="A287" s="23" t="s">
        <v>20</v>
      </c>
      <c r="B287" s="24" t="s">
        <v>351</v>
      </c>
      <c r="C287" s="25">
        <v>2100936.13</v>
      </c>
      <c r="D287" s="25">
        <v>128802.67</v>
      </c>
      <c r="E287" s="8">
        <f t="shared" si="8"/>
        <v>6.1307275438211439</v>
      </c>
      <c r="F287" s="9">
        <f t="shared" si="9"/>
        <v>1972133.46</v>
      </c>
    </row>
    <row r="288" spans="1:6" ht="63" x14ac:dyDescent="0.25">
      <c r="A288" s="23" t="s">
        <v>22</v>
      </c>
      <c r="B288" s="24" t="s">
        <v>352</v>
      </c>
      <c r="C288" s="25">
        <v>4884722.0599999996</v>
      </c>
      <c r="D288" s="25">
        <v>732631.05</v>
      </c>
      <c r="E288" s="8">
        <f t="shared" si="8"/>
        <v>14.998418354226692</v>
      </c>
      <c r="F288" s="9">
        <f t="shared" si="9"/>
        <v>4152091.01</v>
      </c>
    </row>
    <row r="289" spans="1:6" ht="31.5" x14ac:dyDescent="0.25">
      <c r="A289" s="23" t="s">
        <v>33</v>
      </c>
      <c r="B289" s="24" t="s">
        <v>353</v>
      </c>
      <c r="C289" s="25">
        <v>4859227.87</v>
      </c>
      <c r="D289" s="25">
        <v>813292.6</v>
      </c>
      <c r="E289" s="8">
        <f t="shared" si="8"/>
        <v>16.737074731998522</v>
      </c>
      <c r="F289" s="9">
        <f t="shared" si="9"/>
        <v>4045935.27</v>
      </c>
    </row>
    <row r="290" spans="1:6" ht="47.25" x14ac:dyDescent="0.25">
      <c r="A290" s="23" t="s">
        <v>35</v>
      </c>
      <c r="B290" s="24" t="s">
        <v>354</v>
      </c>
      <c r="C290" s="25">
        <v>4859227.87</v>
      </c>
      <c r="D290" s="25">
        <v>813292.6</v>
      </c>
      <c r="E290" s="8">
        <f t="shared" si="8"/>
        <v>16.737074731998522</v>
      </c>
      <c r="F290" s="9">
        <f t="shared" si="9"/>
        <v>4045935.27</v>
      </c>
    </row>
    <row r="291" spans="1:6" ht="31.5" x14ac:dyDescent="0.25">
      <c r="A291" s="23" t="s">
        <v>37</v>
      </c>
      <c r="B291" s="24" t="s">
        <v>355</v>
      </c>
      <c r="C291" s="25">
        <v>1652450</v>
      </c>
      <c r="D291" s="25">
        <v>299914.61</v>
      </c>
      <c r="E291" s="8">
        <f t="shared" si="8"/>
        <v>18.149693485430724</v>
      </c>
      <c r="F291" s="9">
        <f t="shared" si="9"/>
        <v>1352535.3900000001</v>
      </c>
    </row>
    <row r="292" spans="1:6" x14ac:dyDescent="0.25">
      <c r="A292" s="23" t="s">
        <v>39</v>
      </c>
      <c r="B292" s="24" t="s">
        <v>356</v>
      </c>
      <c r="C292" s="25">
        <v>3206777.87</v>
      </c>
      <c r="D292" s="25">
        <v>513377.99</v>
      </c>
      <c r="E292" s="8">
        <f t="shared" si="8"/>
        <v>16.009153449721168</v>
      </c>
      <c r="F292" s="9">
        <f t="shared" si="9"/>
        <v>2693399.88</v>
      </c>
    </row>
    <row r="293" spans="1:6" ht="31.5" x14ac:dyDescent="0.25">
      <c r="A293" s="23" t="s">
        <v>41</v>
      </c>
      <c r="B293" s="24" t="s">
        <v>444</v>
      </c>
      <c r="C293" s="25">
        <v>1404.66</v>
      </c>
      <c r="D293" s="25">
        <v>1404.66</v>
      </c>
      <c r="E293" s="8">
        <f t="shared" si="8"/>
        <v>100</v>
      </c>
      <c r="F293" s="9">
        <f t="shared" si="9"/>
        <v>0</v>
      </c>
    </row>
    <row r="294" spans="1:6" ht="31.5" x14ac:dyDescent="0.25">
      <c r="A294" s="23" t="s">
        <v>63</v>
      </c>
      <c r="B294" s="24" t="s">
        <v>445</v>
      </c>
      <c r="C294" s="25">
        <v>1404.66</v>
      </c>
      <c r="D294" s="25">
        <v>1404.66</v>
      </c>
      <c r="E294" s="8">
        <f t="shared" si="8"/>
        <v>100</v>
      </c>
      <c r="F294" s="9">
        <f t="shared" si="9"/>
        <v>0</v>
      </c>
    </row>
    <row r="295" spans="1:6" ht="47.25" x14ac:dyDescent="0.25">
      <c r="A295" s="23" t="s">
        <v>64</v>
      </c>
      <c r="B295" s="24" t="s">
        <v>446</v>
      </c>
      <c r="C295" s="25">
        <v>1404.66</v>
      </c>
      <c r="D295" s="25">
        <v>1404.66</v>
      </c>
      <c r="E295" s="8">
        <f t="shared" si="8"/>
        <v>100</v>
      </c>
      <c r="F295" s="9">
        <f t="shared" si="9"/>
        <v>0</v>
      </c>
    </row>
    <row r="296" spans="1:6" ht="47.25" x14ac:dyDescent="0.25">
      <c r="A296" s="23" t="s">
        <v>122</v>
      </c>
      <c r="B296" s="24" t="s">
        <v>357</v>
      </c>
      <c r="C296" s="25">
        <v>51401347</v>
      </c>
      <c r="D296" s="25">
        <v>12400000</v>
      </c>
      <c r="E296" s="8">
        <f t="shared" si="8"/>
        <v>24.123881422796174</v>
      </c>
      <c r="F296" s="9">
        <f t="shared" si="9"/>
        <v>39001347</v>
      </c>
    </row>
    <row r="297" spans="1:6" x14ac:dyDescent="0.25">
      <c r="A297" s="23" t="s">
        <v>153</v>
      </c>
      <c r="B297" s="24" t="s">
        <v>358</v>
      </c>
      <c r="C297" s="25">
        <v>51401347</v>
      </c>
      <c r="D297" s="25">
        <v>12400000</v>
      </c>
      <c r="E297" s="8">
        <f t="shared" si="8"/>
        <v>24.123881422796174</v>
      </c>
      <c r="F297" s="9">
        <f t="shared" si="9"/>
        <v>39001347</v>
      </c>
    </row>
    <row r="298" spans="1:6" ht="78.75" x14ac:dyDescent="0.25">
      <c r="A298" s="23" t="s">
        <v>277</v>
      </c>
      <c r="B298" s="24" t="s">
        <v>359</v>
      </c>
      <c r="C298" s="25">
        <v>51401347</v>
      </c>
      <c r="D298" s="25">
        <v>12400000</v>
      </c>
      <c r="E298" s="8">
        <f t="shared" si="8"/>
        <v>24.123881422796174</v>
      </c>
      <c r="F298" s="9">
        <f t="shared" si="9"/>
        <v>39001347</v>
      </c>
    </row>
    <row r="299" spans="1:6" x14ac:dyDescent="0.25">
      <c r="A299" s="23" t="s">
        <v>45</v>
      </c>
      <c r="B299" s="24" t="s">
        <v>360</v>
      </c>
      <c r="C299" s="25">
        <v>1472.28</v>
      </c>
      <c r="D299" s="25">
        <v>572.28</v>
      </c>
      <c r="E299" s="8">
        <f t="shared" si="8"/>
        <v>38.870323579753851</v>
      </c>
      <c r="F299" s="9">
        <f t="shared" si="9"/>
        <v>900</v>
      </c>
    </row>
    <row r="300" spans="1:6" x14ac:dyDescent="0.25">
      <c r="A300" s="23" t="s">
        <v>47</v>
      </c>
      <c r="B300" s="24" t="s">
        <v>361</v>
      </c>
      <c r="C300" s="25">
        <v>1472.28</v>
      </c>
      <c r="D300" s="25">
        <v>572.28</v>
      </c>
      <c r="E300" s="8">
        <f t="shared" si="8"/>
        <v>38.870323579753851</v>
      </c>
      <c r="F300" s="9">
        <f t="shared" si="9"/>
        <v>900</v>
      </c>
    </row>
    <row r="301" spans="1:6" x14ac:dyDescent="0.25">
      <c r="A301" s="23" t="s">
        <v>72</v>
      </c>
      <c r="B301" s="24" t="s">
        <v>362</v>
      </c>
      <c r="C301" s="25">
        <v>1200</v>
      </c>
      <c r="D301" s="25">
        <v>300</v>
      </c>
      <c r="E301" s="8">
        <f t="shared" si="8"/>
        <v>25</v>
      </c>
      <c r="F301" s="9">
        <f t="shared" si="9"/>
        <v>900</v>
      </c>
    </row>
    <row r="302" spans="1:6" x14ac:dyDescent="0.25">
      <c r="A302" s="23" t="s">
        <v>50</v>
      </c>
      <c r="B302" s="24" t="s">
        <v>363</v>
      </c>
      <c r="C302" s="25">
        <v>272.27999999999997</v>
      </c>
      <c r="D302" s="25">
        <v>272.27999999999997</v>
      </c>
      <c r="E302" s="8">
        <f t="shared" si="8"/>
        <v>100</v>
      </c>
      <c r="F302" s="9">
        <f t="shared" si="9"/>
        <v>0</v>
      </c>
    </row>
    <row r="303" spans="1:6" x14ac:dyDescent="0.25">
      <c r="A303" s="26" t="s">
        <v>364</v>
      </c>
      <c r="B303" s="27" t="s">
        <v>365</v>
      </c>
      <c r="C303" s="28">
        <v>169782837.41999999</v>
      </c>
      <c r="D303" s="28">
        <v>7138312.8099999996</v>
      </c>
      <c r="E303" s="12">
        <f t="shared" si="8"/>
        <v>4.2043783214328139</v>
      </c>
      <c r="F303" s="13">
        <f t="shared" si="9"/>
        <v>162644524.60999998</v>
      </c>
    </row>
    <row r="304" spans="1:6" x14ac:dyDescent="0.25">
      <c r="A304" s="23" t="s">
        <v>366</v>
      </c>
      <c r="B304" s="24" t="s">
        <v>367</v>
      </c>
      <c r="C304" s="25">
        <v>20350000</v>
      </c>
      <c r="D304" s="25">
        <v>5013153.07</v>
      </c>
      <c r="E304" s="8">
        <f t="shared" si="8"/>
        <v>24.634658820638823</v>
      </c>
      <c r="F304" s="9">
        <f t="shared" si="9"/>
        <v>15336846.93</v>
      </c>
    </row>
    <row r="305" spans="1:6" ht="31.5" x14ac:dyDescent="0.25">
      <c r="A305" s="23" t="s">
        <v>41</v>
      </c>
      <c r="B305" s="24" t="s">
        <v>368</v>
      </c>
      <c r="C305" s="25">
        <v>20350000</v>
      </c>
      <c r="D305" s="25">
        <v>5013153.07</v>
      </c>
      <c r="E305" s="8">
        <f t="shared" si="8"/>
        <v>24.634658820638823</v>
      </c>
      <c r="F305" s="9">
        <f t="shared" si="9"/>
        <v>15336846.93</v>
      </c>
    </row>
    <row r="306" spans="1:6" ht="31.5" x14ac:dyDescent="0.25">
      <c r="A306" s="23" t="s">
        <v>369</v>
      </c>
      <c r="B306" s="24" t="s">
        <v>370</v>
      </c>
      <c r="C306" s="25">
        <v>20350000</v>
      </c>
      <c r="D306" s="25">
        <v>5013153.07</v>
      </c>
      <c r="E306" s="8">
        <f t="shared" si="8"/>
        <v>24.634658820638823</v>
      </c>
      <c r="F306" s="9">
        <f t="shared" si="9"/>
        <v>15336846.93</v>
      </c>
    </row>
    <row r="307" spans="1:6" ht="16.899999999999999" customHeight="1" x14ac:dyDescent="0.25">
      <c r="A307" s="23" t="s">
        <v>371</v>
      </c>
      <c r="B307" s="24" t="s">
        <v>372</v>
      </c>
      <c r="C307" s="25">
        <v>20350000</v>
      </c>
      <c r="D307" s="25">
        <v>5013153.07</v>
      </c>
      <c r="E307" s="8">
        <f t="shared" si="8"/>
        <v>24.634658820638823</v>
      </c>
      <c r="F307" s="9">
        <f t="shared" si="9"/>
        <v>15336846.93</v>
      </c>
    </row>
    <row r="308" spans="1:6" s="14" customFormat="1" x14ac:dyDescent="0.25">
      <c r="A308" s="23" t="s">
        <v>373</v>
      </c>
      <c r="B308" s="24" t="s">
        <v>374</v>
      </c>
      <c r="C308" s="25">
        <v>11684766</v>
      </c>
      <c r="D308" s="25">
        <v>1292592.42</v>
      </c>
      <c r="E308" s="8">
        <f t="shared" si="8"/>
        <v>11.062202015855515</v>
      </c>
      <c r="F308" s="9">
        <f t="shared" si="9"/>
        <v>10392173.58</v>
      </c>
    </row>
    <row r="309" spans="1:6" ht="78.75" x14ac:dyDescent="0.25">
      <c r="A309" s="23" t="s">
        <v>14</v>
      </c>
      <c r="B309" s="24" t="s">
        <v>375</v>
      </c>
      <c r="C309" s="25">
        <v>8346774</v>
      </c>
      <c r="D309" s="25">
        <v>1292592.42</v>
      </c>
      <c r="E309" s="8">
        <f t="shared" si="8"/>
        <v>15.486131767794358</v>
      </c>
      <c r="F309" s="9">
        <f t="shared" si="9"/>
        <v>7054181.5800000001</v>
      </c>
    </row>
    <row r="310" spans="1:6" ht="31.5" x14ac:dyDescent="0.25">
      <c r="A310" s="23" t="s">
        <v>141</v>
      </c>
      <c r="B310" s="24" t="s">
        <v>376</v>
      </c>
      <c r="C310" s="25">
        <v>8346774</v>
      </c>
      <c r="D310" s="25">
        <v>1292592.42</v>
      </c>
      <c r="E310" s="8">
        <f t="shared" si="8"/>
        <v>15.486131767794358</v>
      </c>
      <c r="F310" s="9">
        <f t="shared" si="9"/>
        <v>7054181.5800000001</v>
      </c>
    </row>
    <row r="311" spans="1:6" ht="31.5" x14ac:dyDescent="0.25">
      <c r="A311" s="23" t="s">
        <v>145</v>
      </c>
      <c r="B311" s="24" t="s">
        <v>377</v>
      </c>
      <c r="C311" s="25">
        <v>8346774</v>
      </c>
      <c r="D311" s="25">
        <v>1292592.42</v>
      </c>
      <c r="E311" s="8">
        <f t="shared" si="8"/>
        <v>15.486131767794358</v>
      </c>
      <c r="F311" s="9">
        <f t="shared" si="9"/>
        <v>7054181.5800000001</v>
      </c>
    </row>
    <row r="312" spans="1:6" ht="31.5" x14ac:dyDescent="0.25">
      <c r="A312" s="23" t="s">
        <v>41</v>
      </c>
      <c r="B312" s="24" t="s">
        <v>378</v>
      </c>
      <c r="C312" s="25">
        <v>3337992</v>
      </c>
      <c r="D312" s="25">
        <v>0</v>
      </c>
      <c r="E312" s="8">
        <f t="shared" si="8"/>
        <v>0</v>
      </c>
      <c r="F312" s="9">
        <f t="shared" si="9"/>
        <v>3337992</v>
      </c>
    </row>
    <row r="313" spans="1:6" ht="31.5" x14ac:dyDescent="0.25">
      <c r="A313" s="23" t="s">
        <v>63</v>
      </c>
      <c r="B313" s="24" t="s">
        <v>379</v>
      </c>
      <c r="C313" s="25">
        <v>3337992</v>
      </c>
      <c r="D313" s="25">
        <v>0</v>
      </c>
      <c r="E313" s="8">
        <f t="shared" si="8"/>
        <v>0</v>
      </c>
      <c r="F313" s="9">
        <f t="shared" si="9"/>
        <v>3337992</v>
      </c>
    </row>
    <row r="314" spans="1:6" ht="47.25" x14ac:dyDescent="0.25">
      <c r="A314" s="23" t="s">
        <v>64</v>
      </c>
      <c r="B314" s="24" t="s">
        <v>380</v>
      </c>
      <c r="C314" s="25">
        <v>3337992</v>
      </c>
      <c r="D314" s="25">
        <v>0</v>
      </c>
      <c r="E314" s="8">
        <f t="shared" si="8"/>
        <v>0</v>
      </c>
      <c r="F314" s="9">
        <f t="shared" si="9"/>
        <v>3337992</v>
      </c>
    </row>
    <row r="315" spans="1:6" x14ac:dyDescent="0.25">
      <c r="A315" s="23" t="s">
        <v>381</v>
      </c>
      <c r="B315" s="24" t="s">
        <v>382</v>
      </c>
      <c r="C315" s="25">
        <v>137748071.41999999</v>
      </c>
      <c r="D315" s="25">
        <v>832567.32</v>
      </c>
      <c r="E315" s="8">
        <f t="shared" si="8"/>
        <v>0.60441305015550106</v>
      </c>
      <c r="F315" s="9">
        <f t="shared" si="9"/>
        <v>136915504.09999999</v>
      </c>
    </row>
    <row r="316" spans="1:6" ht="31.5" x14ac:dyDescent="0.25">
      <c r="A316" s="23" t="s">
        <v>41</v>
      </c>
      <c r="B316" s="24" t="s">
        <v>383</v>
      </c>
      <c r="C316" s="25">
        <v>50625371.420000002</v>
      </c>
      <c r="D316" s="25">
        <v>832567.32</v>
      </c>
      <c r="E316" s="8">
        <f t="shared" si="8"/>
        <v>1.644565356553783</v>
      </c>
      <c r="F316" s="9">
        <f t="shared" si="9"/>
        <v>49792804.100000001</v>
      </c>
    </row>
    <row r="317" spans="1:6" ht="31.5" x14ac:dyDescent="0.25">
      <c r="A317" s="23" t="s">
        <v>63</v>
      </c>
      <c r="B317" s="24" t="s">
        <v>384</v>
      </c>
      <c r="C317" s="25">
        <v>50625371.420000002</v>
      </c>
      <c r="D317" s="25">
        <v>832567.32</v>
      </c>
      <c r="E317" s="8">
        <f t="shared" si="8"/>
        <v>1.644565356553783</v>
      </c>
      <c r="F317" s="9">
        <f t="shared" si="9"/>
        <v>49792804.100000001</v>
      </c>
    </row>
    <row r="318" spans="1:6" x14ac:dyDescent="0.25">
      <c r="A318" s="23" t="s">
        <v>385</v>
      </c>
      <c r="B318" s="24" t="s">
        <v>386</v>
      </c>
      <c r="C318" s="25">
        <v>50625371.420000002</v>
      </c>
      <c r="D318" s="25">
        <v>832567.32</v>
      </c>
      <c r="E318" s="8">
        <f t="shared" si="8"/>
        <v>1.644565356553783</v>
      </c>
      <c r="F318" s="9">
        <f t="shared" si="9"/>
        <v>49792804.100000001</v>
      </c>
    </row>
    <row r="319" spans="1:6" ht="47.25" x14ac:dyDescent="0.25">
      <c r="A319" s="23" t="s">
        <v>119</v>
      </c>
      <c r="B319" s="24" t="s">
        <v>387</v>
      </c>
      <c r="C319" s="25">
        <v>48957200</v>
      </c>
      <c r="D319" s="25">
        <v>0</v>
      </c>
      <c r="E319" s="8">
        <f t="shared" si="8"/>
        <v>0</v>
      </c>
      <c r="F319" s="9">
        <f t="shared" si="9"/>
        <v>48957200</v>
      </c>
    </row>
    <row r="320" spans="1:6" x14ac:dyDescent="0.25">
      <c r="A320" s="23" t="s">
        <v>120</v>
      </c>
      <c r="B320" s="24" t="s">
        <v>388</v>
      </c>
      <c r="C320" s="25">
        <v>48957200</v>
      </c>
      <c r="D320" s="25">
        <v>0</v>
      </c>
      <c r="E320" s="8">
        <f t="shared" si="8"/>
        <v>0</v>
      </c>
      <c r="F320" s="9">
        <f t="shared" si="9"/>
        <v>48957200</v>
      </c>
    </row>
    <row r="321" spans="1:6" ht="63" x14ac:dyDescent="0.25">
      <c r="A321" s="23" t="s">
        <v>121</v>
      </c>
      <c r="B321" s="24" t="s">
        <v>389</v>
      </c>
      <c r="C321" s="25">
        <v>48957200</v>
      </c>
      <c r="D321" s="25">
        <v>0</v>
      </c>
      <c r="E321" s="8">
        <f t="shared" si="8"/>
        <v>0</v>
      </c>
      <c r="F321" s="9">
        <f t="shared" si="9"/>
        <v>48957200</v>
      </c>
    </row>
    <row r="322" spans="1:6" ht="47.25" x14ac:dyDescent="0.25">
      <c r="A322" s="23" t="s">
        <v>122</v>
      </c>
      <c r="B322" s="24" t="s">
        <v>390</v>
      </c>
      <c r="C322" s="25">
        <v>38165500</v>
      </c>
      <c r="D322" s="25">
        <v>0</v>
      </c>
      <c r="E322" s="8">
        <f t="shared" si="8"/>
        <v>0</v>
      </c>
      <c r="F322" s="9">
        <f t="shared" si="9"/>
        <v>38165500</v>
      </c>
    </row>
    <row r="323" spans="1:6" x14ac:dyDescent="0.25">
      <c r="A323" s="23" t="s">
        <v>153</v>
      </c>
      <c r="B323" s="24" t="s">
        <v>391</v>
      </c>
      <c r="C323" s="25">
        <v>38165500</v>
      </c>
      <c r="D323" s="25">
        <v>0</v>
      </c>
      <c r="E323" s="8">
        <f t="shared" si="8"/>
        <v>0</v>
      </c>
      <c r="F323" s="9">
        <f t="shared" si="9"/>
        <v>38165500</v>
      </c>
    </row>
    <row r="324" spans="1:6" ht="31.5" x14ac:dyDescent="0.25">
      <c r="A324" s="23" t="s">
        <v>154</v>
      </c>
      <c r="B324" s="24" t="s">
        <v>392</v>
      </c>
      <c r="C324" s="25">
        <v>38165500</v>
      </c>
      <c r="D324" s="25">
        <v>0</v>
      </c>
      <c r="E324" s="8">
        <f t="shared" si="8"/>
        <v>0</v>
      </c>
      <c r="F324" s="9">
        <f t="shared" si="9"/>
        <v>38165500</v>
      </c>
    </row>
    <row r="325" spans="1:6" x14ac:dyDescent="0.25">
      <c r="A325" s="26" t="s">
        <v>393</v>
      </c>
      <c r="B325" s="27" t="s">
        <v>394</v>
      </c>
      <c r="C325" s="28">
        <v>166282727.90000001</v>
      </c>
      <c r="D325" s="28">
        <v>39291934.369999997</v>
      </c>
      <c r="E325" s="12">
        <f t="shared" si="8"/>
        <v>23.629594526275508</v>
      </c>
      <c r="F325" s="13">
        <f t="shared" si="9"/>
        <v>126990793.53</v>
      </c>
    </row>
    <row r="326" spans="1:6" x14ac:dyDescent="0.25">
      <c r="A326" s="23" t="s">
        <v>395</v>
      </c>
      <c r="B326" s="24" t="s">
        <v>396</v>
      </c>
      <c r="C326" s="25">
        <v>148337753.90000001</v>
      </c>
      <c r="D326" s="25">
        <v>36394852.920000002</v>
      </c>
      <c r="E326" s="8">
        <f t="shared" si="8"/>
        <v>24.535124715812486</v>
      </c>
      <c r="F326" s="9">
        <f t="shared" si="9"/>
        <v>111942900.98</v>
      </c>
    </row>
    <row r="327" spans="1:6" ht="31.5" x14ac:dyDescent="0.25">
      <c r="A327" s="23" t="s">
        <v>33</v>
      </c>
      <c r="B327" s="24" t="s">
        <v>447</v>
      </c>
      <c r="C327" s="25">
        <v>7593337.46</v>
      </c>
      <c r="D327" s="25">
        <v>1087587.6100000001</v>
      </c>
      <c r="E327" s="8">
        <f t="shared" ref="E327:E359" si="10">D327/C327*100</f>
        <v>14.322919476833052</v>
      </c>
      <c r="F327" s="9">
        <f t="shared" ref="F327:F359" si="11">C327-D327</f>
        <v>6505749.8499999996</v>
      </c>
    </row>
    <row r="328" spans="1:6" ht="47.25" x14ac:dyDescent="0.25">
      <c r="A328" s="23" t="s">
        <v>35</v>
      </c>
      <c r="B328" s="24" t="s">
        <v>448</v>
      </c>
      <c r="C328" s="25">
        <v>7593337.46</v>
      </c>
      <c r="D328" s="25">
        <v>1087587.6100000001</v>
      </c>
      <c r="E328" s="8">
        <f t="shared" si="10"/>
        <v>14.322919476833052</v>
      </c>
      <c r="F328" s="9">
        <f t="shared" si="11"/>
        <v>6505749.8499999996</v>
      </c>
    </row>
    <row r="329" spans="1:6" ht="47.25" x14ac:dyDescent="0.25">
      <c r="A329" s="23" t="s">
        <v>111</v>
      </c>
      <c r="B329" s="24" t="s">
        <v>449</v>
      </c>
      <c r="C329" s="25">
        <v>6489187.5999999996</v>
      </c>
      <c r="D329" s="25">
        <v>0</v>
      </c>
      <c r="E329" s="8">
        <f t="shared" si="10"/>
        <v>0</v>
      </c>
      <c r="F329" s="9">
        <f t="shared" si="11"/>
        <v>6489187.5999999996</v>
      </c>
    </row>
    <row r="330" spans="1:6" x14ac:dyDescent="0.25">
      <c r="A330" s="23" t="s">
        <v>39</v>
      </c>
      <c r="B330" s="24" t="s">
        <v>450</v>
      </c>
      <c r="C330" s="25">
        <v>1104149.8600000001</v>
      </c>
      <c r="D330" s="25">
        <v>1087587.6100000001</v>
      </c>
      <c r="E330" s="8">
        <f t="shared" si="10"/>
        <v>98.499999809808429</v>
      </c>
      <c r="F330" s="9">
        <f t="shared" si="11"/>
        <v>16562.25</v>
      </c>
    </row>
    <row r="331" spans="1:6" ht="47.25" x14ac:dyDescent="0.25">
      <c r="A331" s="23" t="s">
        <v>122</v>
      </c>
      <c r="B331" s="24" t="s">
        <v>397</v>
      </c>
      <c r="C331" s="25">
        <v>140744416.44</v>
      </c>
      <c r="D331" s="25">
        <v>35307265.310000002</v>
      </c>
      <c r="E331" s="8">
        <f t="shared" si="10"/>
        <v>25.086085972761595</v>
      </c>
      <c r="F331" s="9">
        <f t="shared" si="11"/>
        <v>105437151.13</v>
      </c>
    </row>
    <row r="332" spans="1:6" x14ac:dyDescent="0.25">
      <c r="A332" s="23" t="s">
        <v>153</v>
      </c>
      <c r="B332" s="24" t="s">
        <v>398</v>
      </c>
      <c r="C332" s="25">
        <v>110972467.44</v>
      </c>
      <c r="D332" s="25">
        <v>27048331.309999999</v>
      </c>
      <c r="E332" s="8">
        <f t="shared" si="10"/>
        <v>24.373911776472255</v>
      </c>
      <c r="F332" s="9">
        <f t="shared" si="11"/>
        <v>83924136.129999995</v>
      </c>
    </row>
    <row r="333" spans="1:6" ht="78.75" x14ac:dyDescent="0.25">
      <c r="A333" s="23" t="s">
        <v>277</v>
      </c>
      <c r="B333" s="24" t="s">
        <v>399</v>
      </c>
      <c r="C333" s="25">
        <v>109051187</v>
      </c>
      <c r="D333" s="25">
        <v>26890475.309999999</v>
      </c>
      <c r="E333" s="8">
        <f t="shared" si="10"/>
        <v>24.658581029475634</v>
      </c>
      <c r="F333" s="9">
        <f t="shared" si="11"/>
        <v>82160711.689999998</v>
      </c>
    </row>
    <row r="334" spans="1:6" ht="31.5" x14ac:dyDescent="0.25">
      <c r="A334" s="23" t="s">
        <v>154</v>
      </c>
      <c r="B334" s="24" t="s">
        <v>400</v>
      </c>
      <c r="C334" s="25">
        <v>1921280.44</v>
      </c>
      <c r="D334" s="25">
        <v>157856</v>
      </c>
      <c r="E334" s="8">
        <f t="shared" si="10"/>
        <v>8.2161873255733564</v>
      </c>
      <c r="F334" s="9">
        <f t="shared" si="11"/>
        <v>1763424.44</v>
      </c>
    </row>
    <row r="335" spans="1:6" x14ac:dyDescent="0.25">
      <c r="A335" s="23" t="s">
        <v>286</v>
      </c>
      <c r="B335" s="24" t="s">
        <v>401</v>
      </c>
      <c r="C335" s="25">
        <v>29771949</v>
      </c>
      <c r="D335" s="25">
        <v>8258934</v>
      </c>
      <c r="E335" s="8">
        <f t="shared" si="10"/>
        <v>27.740656145823706</v>
      </c>
      <c r="F335" s="9">
        <f t="shared" si="11"/>
        <v>21513015</v>
      </c>
    </row>
    <row r="336" spans="1:6" ht="78.75" x14ac:dyDescent="0.25">
      <c r="A336" s="23" t="s">
        <v>288</v>
      </c>
      <c r="B336" s="24" t="s">
        <v>402</v>
      </c>
      <c r="C336" s="25">
        <v>28948785</v>
      </c>
      <c r="D336" s="25">
        <v>8205074</v>
      </c>
      <c r="E336" s="8">
        <f t="shared" si="10"/>
        <v>28.343414067291601</v>
      </c>
      <c r="F336" s="9">
        <f t="shared" si="11"/>
        <v>20743711</v>
      </c>
    </row>
    <row r="337" spans="1:6" ht="31.5" x14ac:dyDescent="0.25">
      <c r="A337" s="23" t="s">
        <v>290</v>
      </c>
      <c r="B337" s="24" t="s">
        <v>403</v>
      </c>
      <c r="C337" s="25">
        <v>823164</v>
      </c>
      <c r="D337" s="25">
        <v>53860</v>
      </c>
      <c r="E337" s="8">
        <f t="shared" si="10"/>
        <v>6.5430461001695885</v>
      </c>
      <c r="F337" s="9">
        <f t="shared" si="11"/>
        <v>769304</v>
      </c>
    </row>
    <row r="338" spans="1:6" ht="31.5" x14ac:dyDescent="0.25">
      <c r="A338" s="23" t="s">
        <v>404</v>
      </c>
      <c r="B338" s="24" t="s">
        <v>405</v>
      </c>
      <c r="C338" s="25">
        <v>17944974</v>
      </c>
      <c r="D338" s="25">
        <v>2897081.45</v>
      </c>
      <c r="E338" s="8">
        <f t="shared" si="10"/>
        <v>16.144249916438998</v>
      </c>
      <c r="F338" s="9">
        <f t="shared" si="11"/>
        <v>15047892.550000001</v>
      </c>
    </row>
    <row r="339" spans="1:6" s="14" customFormat="1" ht="78.75" x14ac:dyDescent="0.25">
      <c r="A339" s="23" t="s">
        <v>14</v>
      </c>
      <c r="B339" s="24" t="s">
        <v>406</v>
      </c>
      <c r="C339" s="25">
        <v>16706537</v>
      </c>
      <c r="D339" s="25">
        <v>2492277.59</v>
      </c>
      <c r="E339" s="8">
        <f t="shared" si="10"/>
        <v>14.917978453583766</v>
      </c>
      <c r="F339" s="9">
        <f t="shared" si="11"/>
        <v>14214259.41</v>
      </c>
    </row>
    <row r="340" spans="1:6" ht="31.5" x14ac:dyDescent="0.25">
      <c r="A340" s="23" t="s">
        <v>16</v>
      </c>
      <c r="B340" s="24" t="s">
        <v>407</v>
      </c>
      <c r="C340" s="25">
        <v>16706537</v>
      </c>
      <c r="D340" s="25">
        <v>2492277.59</v>
      </c>
      <c r="E340" s="8">
        <f t="shared" si="10"/>
        <v>14.917978453583766</v>
      </c>
      <c r="F340" s="9">
        <f t="shared" si="11"/>
        <v>14214259.41</v>
      </c>
    </row>
    <row r="341" spans="1:6" ht="31.5" hidden="1" x14ac:dyDescent="0.25">
      <c r="A341" s="23" t="s">
        <v>18</v>
      </c>
      <c r="B341" s="24" t="s">
        <v>408</v>
      </c>
      <c r="C341" s="25">
        <v>12029689</v>
      </c>
      <c r="D341" s="25">
        <v>2024279.3</v>
      </c>
      <c r="E341" s="8">
        <f t="shared" si="10"/>
        <v>16.827361871117365</v>
      </c>
      <c r="F341" s="9">
        <f t="shared" si="11"/>
        <v>10005409.699999999</v>
      </c>
    </row>
    <row r="342" spans="1:6" ht="47.25" x14ac:dyDescent="0.25">
      <c r="A342" s="23" t="s">
        <v>20</v>
      </c>
      <c r="B342" s="24" t="s">
        <v>409</v>
      </c>
      <c r="C342" s="25">
        <v>1034822</v>
      </c>
      <c r="D342" s="25">
        <v>7730.06</v>
      </c>
      <c r="E342" s="8">
        <f t="shared" si="10"/>
        <v>0.74699416904549765</v>
      </c>
      <c r="F342" s="9">
        <f t="shared" si="11"/>
        <v>1027091.94</v>
      </c>
    </row>
    <row r="343" spans="1:6" ht="63" x14ac:dyDescent="0.25">
      <c r="A343" s="23" t="s">
        <v>22</v>
      </c>
      <c r="B343" s="24" t="s">
        <v>410</v>
      </c>
      <c r="C343" s="25">
        <v>3642026</v>
      </c>
      <c r="D343" s="25">
        <v>460268.23</v>
      </c>
      <c r="E343" s="8">
        <f t="shared" si="10"/>
        <v>12.63769753428449</v>
      </c>
      <c r="F343" s="9">
        <f t="shared" si="11"/>
        <v>3181757.77</v>
      </c>
    </row>
    <row r="344" spans="1:6" ht="31.5" x14ac:dyDescent="0.25">
      <c r="A344" s="23" t="s">
        <v>33</v>
      </c>
      <c r="B344" s="24" t="s">
        <v>411</v>
      </c>
      <c r="C344" s="25">
        <v>1235337</v>
      </c>
      <c r="D344" s="25">
        <v>404038.86</v>
      </c>
      <c r="E344" s="8">
        <f t="shared" si="10"/>
        <v>32.706772322046533</v>
      </c>
      <c r="F344" s="9">
        <f t="shared" si="11"/>
        <v>831298.14</v>
      </c>
    </row>
    <row r="345" spans="1:6" ht="47.25" x14ac:dyDescent="0.25">
      <c r="A345" s="23" t="s">
        <v>35</v>
      </c>
      <c r="B345" s="24" t="s">
        <v>412</v>
      </c>
      <c r="C345" s="25">
        <v>1235337</v>
      </c>
      <c r="D345" s="25">
        <v>404038.86</v>
      </c>
      <c r="E345" s="8">
        <f t="shared" si="10"/>
        <v>32.706772322046533</v>
      </c>
      <c r="F345" s="9">
        <f t="shared" si="11"/>
        <v>831298.14</v>
      </c>
    </row>
    <row r="346" spans="1:6" ht="31.5" x14ac:dyDescent="0.25">
      <c r="A346" s="23" t="s">
        <v>37</v>
      </c>
      <c r="B346" s="24" t="s">
        <v>413</v>
      </c>
      <c r="C346" s="25">
        <v>562600</v>
      </c>
      <c r="D346" s="25">
        <v>253745.09</v>
      </c>
      <c r="E346" s="8">
        <f t="shared" si="10"/>
        <v>45.102220049768931</v>
      </c>
      <c r="F346" s="9">
        <f t="shared" si="11"/>
        <v>308854.91000000003</v>
      </c>
    </row>
    <row r="347" spans="1:6" x14ac:dyDescent="0.25">
      <c r="A347" s="23" t="s">
        <v>39</v>
      </c>
      <c r="B347" s="24" t="s">
        <v>414</v>
      </c>
      <c r="C347" s="25">
        <v>672737</v>
      </c>
      <c r="D347" s="25">
        <v>150293.76999999999</v>
      </c>
      <c r="E347" s="8">
        <f t="shared" si="10"/>
        <v>22.340642777192272</v>
      </c>
      <c r="F347" s="9">
        <f t="shared" si="11"/>
        <v>522443.23</v>
      </c>
    </row>
    <row r="348" spans="1:6" x14ac:dyDescent="0.25">
      <c r="A348" s="23" t="s">
        <v>45</v>
      </c>
      <c r="B348" s="24" t="s">
        <v>415</v>
      </c>
      <c r="C348" s="25">
        <v>3100</v>
      </c>
      <c r="D348" s="25">
        <v>765</v>
      </c>
      <c r="E348" s="8">
        <f t="shared" si="10"/>
        <v>24.677419354838708</v>
      </c>
      <c r="F348" s="9">
        <f t="shared" si="11"/>
        <v>2335</v>
      </c>
    </row>
    <row r="349" spans="1:6" x14ac:dyDescent="0.25">
      <c r="A349" s="23" t="s">
        <v>47</v>
      </c>
      <c r="B349" s="24" t="s">
        <v>416</v>
      </c>
      <c r="C349" s="25">
        <v>3100</v>
      </c>
      <c r="D349" s="25">
        <v>765</v>
      </c>
      <c r="E349" s="8">
        <f t="shared" si="10"/>
        <v>24.677419354838708</v>
      </c>
      <c r="F349" s="9">
        <f t="shared" si="11"/>
        <v>2335</v>
      </c>
    </row>
    <row r="350" spans="1:6" x14ac:dyDescent="0.25">
      <c r="A350" s="23" t="s">
        <v>72</v>
      </c>
      <c r="B350" s="24" t="s">
        <v>417</v>
      </c>
      <c r="C350" s="25">
        <v>3100</v>
      </c>
      <c r="D350" s="25">
        <v>765</v>
      </c>
      <c r="E350" s="8">
        <f t="shared" si="10"/>
        <v>24.677419354838708</v>
      </c>
      <c r="F350" s="9">
        <f t="shared" si="11"/>
        <v>2335</v>
      </c>
    </row>
    <row r="351" spans="1:6" x14ac:dyDescent="0.25">
      <c r="A351" s="26" t="s">
        <v>418</v>
      </c>
      <c r="B351" s="27" t="s">
        <v>419</v>
      </c>
      <c r="C351" s="28">
        <v>5000000</v>
      </c>
      <c r="D351" s="28">
        <v>0</v>
      </c>
      <c r="E351" s="12">
        <f t="shared" si="10"/>
        <v>0</v>
      </c>
      <c r="F351" s="13">
        <f t="shared" si="11"/>
        <v>5000000</v>
      </c>
    </row>
    <row r="352" spans="1:6" x14ac:dyDescent="0.25">
      <c r="A352" s="23" t="s">
        <v>420</v>
      </c>
      <c r="B352" s="24" t="s">
        <v>421</v>
      </c>
      <c r="C352" s="25">
        <v>5000000</v>
      </c>
      <c r="D352" s="25">
        <v>0</v>
      </c>
      <c r="E352" s="8">
        <f t="shared" si="10"/>
        <v>0</v>
      </c>
      <c r="F352" s="9">
        <f t="shared" si="11"/>
        <v>5000000</v>
      </c>
    </row>
    <row r="353" spans="1:6" x14ac:dyDescent="0.25">
      <c r="A353" s="23" t="s">
        <v>45</v>
      </c>
      <c r="B353" s="24" t="s">
        <v>422</v>
      </c>
      <c r="C353" s="25">
        <v>5000000</v>
      </c>
      <c r="D353" s="25">
        <v>0</v>
      </c>
      <c r="E353" s="8">
        <f t="shared" si="10"/>
        <v>0</v>
      </c>
      <c r="F353" s="9">
        <f t="shared" si="11"/>
        <v>5000000</v>
      </c>
    </row>
    <row r="354" spans="1:6" ht="63" x14ac:dyDescent="0.25">
      <c r="A354" s="23" t="s">
        <v>186</v>
      </c>
      <c r="B354" s="24" t="s">
        <v>423</v>
      </c>
      <c r="C354" s="25">
        <v>5000000</v>
      </c>
      <c r="D354" s="25">
        <v>0</v>
      </c>
      <c r="E354" s="8">
        <f t="shared" si="10"/>
        <v>0</v>
      </c>
      <c r="F354" s="9">
        <f t="shared" si="11"/>
        <v>5000000</v>
      </c>
    </row>
    <row r="355" spans="1:6" ht="78.75" x14ac:dyDescent="0.25">
      <c r="A355" s="23" t="s">
        <v>424</v>
      </c>
      <c r="B355" s="24" t="s">
        <v>425</v>
      </c>
      <c r="C355" s="25">
        <v>5000000</v>
      </c>
      <c r="D355" s="25">
        <v>0</v>
      </c>
      <c r="E355" s="8">
        <f t="shared" si="10"/>
        <v>0</v>
      </c>
      <c r="F355" s="9">
        <f t="shared" si="11"/>
        <v>5000000</v>
      </c>
    </row>
    <row r="356" spans="1:6" ht="31.5" x14ac:dyDescent="0.25">
      <c r="A356" s="26" t="s">
        <v>456</v>
      </c>
      <c r="B356" s="27" t="s">
        <v>426</v>
      </c>
      <c r="C356" s="28">
        <v>37286659</v>
      </c>
      <c r="D356" s="28">
        <v>4753541.1100000003</v>
      </c>
      <c r="E356" s="12">
        <f t="shared" si="10"/>
        <v>12.748637817080905</v>
      </c>
      <c r="F356" s="13">
        <f t="shared" si="11"/>
        <v>32533117.890000001</v>
      </c>
    </row>
    <row r="357" spans="1:6" ht="31.5" x14ac:dyDescent="0.25">
      <c r="A357" s="23" t="s">
        <v>457</v>
      </c>
      <c r="B357" s="24" t="s">
        <v>427</v>
      </c>
      <c r="C357" s="25">
        <v>37286659</v>
      </c>
      <c r="D357" s="25">
        <v>4753541.1100000003</v>
      </c>
      <c r="E357" s="8">
        <f t="shared" si="10"/>
        <v>12.748637817080905</v>
      </c>
      <c r="F357" s="9">
        <f t="shared" si="11"/>
        <v>32533117.890000001</v>
      </c>
    </row>
    <row r="358" spans="1:6" ht="31.5" x14ac:dyDescent="0.25">
      <c r="A358" s="23" t="s">
        <v>428</v>
      </c>
      <c r="B358" s="24" t="s">
        <v>429</v>
      </c>
      <c r="C358" s="25">
        <v>37286659</v>
      </c>
      <c r="D358" s="25">
        <v>4753541.1100000003</v>
      </c>
      <c r="E358" s="8">
        <f t="shared" si="10"/>
        <v>12.748637817080905</v>
      </c>
      <c r="F358" s="9">
        <f t="shared" si="11"/>
        <v>32533117.890000001</v>
      </c>
    </row>
    <row r="359" spans="1:6" x14ac:dyDescent="0.25">
      <c r="A359" s="23" t="s">
        <v>430</v>
      </c>
      <c r="B359" s="24" t="s">
        <v>431</v>
      </c>
      <c r="C359" s="25">
        <v>37286659</v>
      </c>
      <c r="D359" s="25">
        <v>4753541.1100000003</v>
      </c>
      <c r="E359" s="8">
        <f t="shared" si="10"/>
        <v>12.748637817080905</v>
      </c>
      <c r="F359" s="9">
        <f t="shared" si="11"/>
        <v>32533117.890000001</v>
      </c>
    </row>
  </sheetData>
  <mergeCells count="1">
    <mergeCell ref="A2:F2"/>
  </mergeCells>
  <pageMargins left="0.78740157480314965" right="0.39370078740157483" top="0.39370078740157483" bottom="0.39370078740157483" header="0" footer="0"/>
  <pageSetup paperSize="9" scale="62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6F9E060-BC02-4EAB-97DB-C6FAD068E12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POPCOVAEG\Popcova</dc:creator>
  <cp:lastModifiedBy>Пользователь Windows</cp:lastModifiedBy>
  <cp:lastPrinted>2019-12-18T06:43:56Z</cp:lastPrinted>
  <dcterms:created xsi:type="dcterms:W3CDTF">2019-12-18T06:13:44Z</dcterms:created>
  <dcterms:modified xsi:type="dcterms:W3CDTF">2020-04-15T11:22:32Z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19.2.1.30630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uhta7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