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210" yWindow="405" windowWidth="28440" windowHeight="11940"/>
  </bookViews>
  <sheets>
    <sheet name="Расходы" sheetId="3" r:id="rId1"/>
  </sheets>
  <definedNames>
    <definedName name="_xlnm._FilterDatabase" localSheetId="0" hidden="1">Расходы!$A$5:$F$356</definedName>
    <definedName name="_xlnm.Print_Titles" localSheetId="0">Расходы!$4:$5</definedName>
  </definedNames>
  <calcPr calcId="145621"/>
</workbook>
</file>

<file path=xl/calcChain.xml><?xml version="1.0" encoding="utf-8"?>
<calcChain xmlns="http://schemas.openxmlformats.org/spreadsheetml/2006/main">
  <c r="F8" i="3" l="1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6" i="3"/>
  <c r="E323" i="3"/>
  <c r="E324" i="3"/>
  <c r="E325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6" i="3"/>
</calcChain>
</file>

<file path=xl/sharedStrings.xml><?xml version="1.0" encoding="utf-8"?>
<sst xmlns="http://schemas.openxmlformats.org/spreadsheetml/2006/main" count="708" uniqueCount="447">
  <si>
    <t>Наименование 
показателя</t>
  </si>
  <si>
    <t>Утвержденные бюджетные назначения</t>
  </si>
  <si>
    <t>Исполнено</t>
  </si>
  <si>
    <t>х</t>
  </si>
  <si>
    <t xml:space="preserve">в том числе: </t>
  </si>
  <si>
    <t>Код расхода по бюджетной классификации</t>
  </si>
  <si>
    <t>Расходы бюджета - ИТОГО</t>
  </si>
  <si>
    <t>ОБЩЕГОСУДАРСТВЕННЫЕ ВОПРОСЫ</t>
  </si>
  <si>
    <t xml:space="preserve"> 000 0100 0000000000 000</t>
  </si>
  <si>
    <t>Функционирование высшего должностного лица субъекта Российской Федерации и муниципального образования</t>
  </si>
  <si>
    <t xml:space="preserve"> 000 0102 0000000000 000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</si>
  <si>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</si>
  <si>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000 0102 0000000000 100</t>
  </si>
  <si>
    <t>Расходы на выплаты персоналу государственных (муниципальных) органов</t>
  </si>
  <si>
    <t xml:space="preserve"> 000 0102 0000000000 120</t>
  </si>
  <si>
    <t>Фонд оплаты труда государственных (муниципальных) органов</t>
  </si>
  <si>
    <t xml:space="preserve"> 000 0102 0000000000 121</t>
  </si>
  <si>
    <t>Иные выплаты персоналу государственных (муниципальных) органов, за исключением фонда оплаты труда</t>
  </si>
  <si>
    <t xml:space="preserve"> 000 0102 0000000000 122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</si>
  <si>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</si>
  <si>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 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</si>
  <si>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</si>
  <si>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000 0103 0000000000 000</t>
  </si>
  <si>
    <t xml:space="preserve"> 000 0103 0000000000 100</t>
  </si>
  <si>
    <t xml:space="preserve"> 000 0103 0000000000 120</t>
  </si>
  <si>
    <t xml:space="preserve"> 000 0103 0000000000 121</t>
  </si>
  <si>
    <t xml:space="preserve"> 000 0103 0000000000 122</t>
  </si>
  <si>
    <t xml:space="preserve"> 000 0103 0000000000 129</t>
  </si>
  <si>
    <t>Закупка товаров, работ и услуг для обеспечения государственных (муниципальных) нужд</t>
  </si>
  <si>
    <t xml:space="preserve"> 000 0103 0000000000 200</t>
  </si>
  <si>
    <t>Иные закупки товаров, работ и услуг для обеспечения государственных (муниципальных) нужд</t>
  </si>
  <si>
    <t xml:space="preserve"> 000 0103 0000000000 240</t>
  </si>
  <si>
    <t>Закупка товаров, работ, услуг в сфере информационно-коммуникационных технологий</t>
  </si>
  <si>
    <t xml:space="preserve"> 000 0103 0000000000 242</t>
  </si>
  <si>
    <t>Прочая закупка товаров, работ и услуг</t>
  </si>
  <si>
    <t xml:space="preserve"> 000 0103 0000000000 244</t>
  </si>
  <si>
    <t>Иные бюджетные ассигнования</t>
  </si>
  <si>
    <t xml:space="preserve"> 000 0103 0000000000 800</t>
  </si>
  <si>
    <t>Уплата налогов, сборов и иных платежей</t>
  </si>
  <si>
    <t xml:space="preserve"> 000 0103 0000000000 850</t>
  </si>
  <si>
    <t>Уплата иных платежей</t>
  </si>
  <si>
    <t xml:space="preserve"> 000 0103 0000000000 853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</si>
  <si>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</si>
  <si>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000 0104 0000000000 000</t>
  </si>
  <si>
    <t xml:space="preserve"> 000 0104 0000000000 100</t>
  </si>
  <si>
    <t xml:space="preserve"> 000 0104 0000000000 120</t>
  </si>
  <si>
    <t xml:space="preserve"> 000 0104 0000000000 121</t>
  </si>
  <si>
    <t xml:space="preserve"> 000 0104 0000000000 122</t>
  </si>
  <si>
    <t xml:space="preserve"> 000 0104 0000000000 129</t>
  </si>
  <si>
    <t xml:space="preserve"> 000 0104 0000000000 200</t>
  </si>
  <si>
    <t xml:space="preserve"> 000 0104 0000000000 240</t>
  </si>
  <si>
    <t xml:space="preserve"> 000 0104 0000000000 242</t>
  </si>
  <si>
    <t xml:space="preserve"> 000 0104 0000000000 244</t>
  </si>
  <si>
    <t>Закупка энергетических ресурсов</t>
  </si>
  <si>
    <t xml:space="preserve"> 000 0104 0000000000 247</t>
  </si>
  <si>
    <t xml:space="preserve"> 000 0104 0000000000 800</t>
  </si>
  <si>
    <t>Исполнение судебных актов</t>
  </si>
  <si>
    <t xml:space="preserve"> 000 0104 0000000000 830</t>
  </si>
  <si>
    <t>Исполнение судебных актов Российской Федерации и мировых соглашений по возмещению причиненного вреда</t>
  </si>
  <si>
    <t xml:space="preserve"> 000 0104 0000000000 831</t>
  </si>
  <si>
    <t xml:space="preserve"> 000 0104 0000000000 850</t>
  </si>
  <si>
    <t>Уплата налога на имущество организаций и земельного налога</t>
  </si>
  <si>
    <t xml:space="preserve"> 000 0104 0000000000 851</t>
  </si>
  <si>
    <t>Уплата прочих налогов, сборов</t>
  </si>
  <si>
    <t xml:space="preserve"> 000 0104 0000000000 852</t>
  </si>
  <si>
    <t xml:space="preserve"> 000 0104 0000000000 853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</si>
  <si>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</si>
  <si>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000 0106 0000000000 000</t>
  </si>
  <si>
    <t xml:space="preserve"> 000 0106 0000000000 100</t>
  </si>
  <si>
    <t xml:space="preserve"> 000 0106 0000000000 120</t>
  </si>
  <si>
    <t xml:space="preserve"> 000 0106 0000000000 121</t>
  </si>
  <si>
    <t xml:space="preserve"> 000 0106 0000000000 122</t>
  </si>
  <si>
    <t xml:space="preserve"> 000 0106 0000000000 129</t>
  </si>
  <si>
    <t xml:space="preserve"> 000 0106 0000000000 200</t>
  </si>
  <si>
    <t xml:space="preserve"> 000 0106 0000000000 240</t>
  </si>
  <si>
    <t xml:space="preserve"> 000 0106 0000000000 242</t>
  </si>
  <si>
    <t xml:space="preserve"> 000 0106 0000000000 244</t>
  </si>
  <si>
    <t xml:space="preserve"> 000 0106 0000000000 247</t>
  </si>
  <si>
    <t>Социальное обеспечение и иные выплаты населению</t>
  </si>
  <si>
    <t xml:space="preserve"> 000 0106 0000000000 300</t>
  </si>
  <si>
    <t>Социальные выплаты гражданам, кроме публичных нормативных социальных выплат</t>
  </si>
  <si>
    <t xml:space="preserve"> 000 0106 0000000000 320</t>
  </si>
  <si>
    <t>Пособия, компенсации и иные социальные выплаты гражданам, кроме публичных нормативных обязательств</t>
  </si>
  <si>
    <t xml:space="preserve"> 000 0106 0000000000 321</t>
  </si>
  <si>
    <t xml:space="preserve"> 000 0106 0000000000 800</t>
  </si>
  <si>
    <t xml:space="preserve"> 000 0106 0000000000 850</t>
  </si>
  <si>
    <t xml:space="preserve"> 000 0106 0000000000 852</t>
  </si>
  <si>
    <t xml:space="preserve"> 000 0106 0000000000 853</t>
  </si>
  <si>
    <t>Обеспечение проведения выборов и референдумов</t>
  </si>
  <si>
    <t xml:space="preserve"> 000 0107 0000000000 000</t>
  </si>
  <si>
    <t xml:space="preserve"> 000 0107 0000000000 800</t>
  </si>
  <si>
    <t>Специальные расходы</t>
  </si>
  <si>
    <t xml:space="preserve"> 000 0107 0000000000 880</t>
  </si>
  <si>
    <t>Резервные фонды</t>
  </si>
  <si>
    <t xml:space="preserve"> 000 0111 0000000000 000</t>
  </si>
  <si>
    <t xml:space="preserve"> 000 0111 0000000000 800</t>
  </si>
  <si>
    <t>Резервные средства</t>
  </si>
  <si>
    <t xml:space="preserve"> 000 0111 0000000000 870</t>
  </si>
  <si>
    <t>Другие общегосударственные вопросы</t>
  </si>
  <si>
    <t xml:space="preserve"> 000 0113 0000000000 000</t>
  </si>
  <si>
    <t xml:space="preserve"> 000 0113 0000000000 100</t>
  </si>
  <si>
    <t xml:space="preserve"> 000 0113 0000000000 120</t>
  </si>
  <si>
    <t xml:space="preserve"> 000 0113 0000000000 121</t>
  </si>
  <si>
    <t xml:space="preserve"> 000 0113 0000000000 122</t>
  </si>
  <si>
    <t xml:space="preserve"> 000 0113 0000000000 129</t>
  </si>
  <si>
    <t xml:space="preserve"> 000 0113 0000000000 200</t>
  </si>
  <si>
    <t xml:space="preserve"> 000 0113 0000000000 240</t>
  </si>
  <si>
    <t xml:space="preserve"> 000 0113 0000000000 242</t>
  </si>
  <si>
    <t>Закупка товаров, работ, услуг в целях капитального ремонта государственного (муниципального) имущества</t>
  </si>
  <si>
    <t xml:space="preserve"> 000 0113 0000000000 243</t>
  </si>
  <si>
    <t xml:space="preserve"> 000 0113 0000000000 244</t>
  </si>
  <si>
    <t xml:space="preserve"> 000 0113 0000000000 247</t>
  </si>
  <si>
    <t xml:space="preserve"> 000 0113 0000000000 300</t>
  </si>
  <si>
    <t xml:space="preserve"> 000 0113 0000000000 320</t>
  </si>
  <si>
    <t xml:space="preserve"> 000 0113 0000000000 321</t>
  </si>
  <si>
    <t>Предоставление субсидий бюджетным, автономным учреждениям и иным некоммерческим организациям</t>
  </si>
  <si>
    <t xml:space="preserve"> 000 0113 0000000000 600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</si>
  <si>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</si>
  <si>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 000 0113 0000000000 630</t>
  </si>
  <si>
    <t>Субсидии (гранты в форме субсидий), не подлежащие казначейскому сопровождению</t>
  </si>
  <si>
    <t xml:space="preserve"> 000 0113 0000000000 633</t>
  </si>
  <si>
    <t xml:space="preserve"> 000 0113 0000000000 800</t>
  </si>
  <si>
    <t xml:space="preserve"> 000 0113 0000000000 830</t>
  </si>
  <si>
    <t xml:space="preserve"> 000 0113 0000000000 831</t>
  </si>
  <si>
    <t xml:space="preserve"> 000 0113 0000000000 850</t>
  </si>
  <si>
    <t xml:space="preserve"> 000 0113 0000000000 851</t>
  </si>
  <si>
    <t xml:space="preserve"> 000 0113 0000000000 852</t>
  </si>
  <si>
    <t xml:space="preserve"> 000 0113 0000000000 853</t>
  </si>
  <si>
    <t>НАЦИОНАЛЬНАЯ БЕЗОПАСНОСТЬ И ПРАВООХРАНИТЕЛЬНАЯ ДЕЯТЕЛЬНОСТЬ</t>
  </si>
  <si>
    <t xml:space="preserve"> 000 0300 0000000000 000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</si>
  <si>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</si>
  <si>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 000 0310 0000000000 000</t>
  </si>
  <si>
    <t xml:space="preserve"> 000 0310 0000000000 100</t>
  </si>
  <si>
    <t>Расходы на выплаты персоналу казенных учреждений</t>
  </si>
  <si>
    <t xml:space="preserve"> 000 0310 0000000000 110</t>
  </si>
  <si>
    <t>Фонд оплаты труда учреждений</t>
  </si>
  <si>
    <t xml:space="preserve"> 000 0310 0000000000 111</t>
  </si>
  <si>
    <t>Иные выплаты персоналу учреждений, за исключением фонда оплаты труда</t>
  </si>
  <si>
    <t xml:space="preserve"> 000 0310 0000000000 112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</si>
  <si>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</si>
  <si>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 000 0310 0000000000 119</t>
  </si>
  <si>
    <t xml:space="preserve"> 000 0310 0000000000 200</t>
  </si>
  <si>
    <t xml:space="preserve"> 000 0310 0000000000 240</t>
  </si>
  <si>
    <t xml:space="preserve"> 000 0310 0000000000 242</t>
  </si>
  <si>
    <t xml:space="preserve"> 000 0310 0000000000 244</t>
  </si>
  <si>
    <t xml:space="preserve"> 000 0310 0000000000 247</t>
  </si>
  <si>
    <t xml:space="preserve"> 000 0310 0000000000 800</t>
  </si>
  <si>
    <t xml:space="preserve"> 000 0310 0000000000 850</t>
  </si>
  <si>
    <t xml:space="preserve"> 000 0310 0000000000 851</t>
  </si>
  <si>
    <t xml:space="preserve"> 000 0310 0000000000 852</t>
  </si>
  <si>
    <t>Другие вопросы в области национальной безопасности и правоохранительной деятельности</t>
  </si>
  <si>
    <t xml:space="preserve"> 000 0314 0000000000 000</t>
  </si>
  <si>
    <t xml:space="preserve"> 000 0314 0000000000 100</t>
  </si>
  <si>
    <t xml:space="preserve"> 000 0314 0000000000 120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</si>
  <si>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</si>
  <si>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 xml:space="preserve"> 000 0314 0000000000 123</t>
  </si>
  <si>
    <t xml:space="preserve"> 000 0314 0000000000 200</t>
  </si>
  <si>
    <t xml:space="preserve"> 000 0314 0000000000 240</t>
  </si>
  <si>
    <t xml:space="preserve"> 000 0314 0000000000 244</t>
  </si>
  <si>
    <t xml:space="preserve"> 000 0314 0000000000 247</t>
  </si>
  <si>
    <t>НАЦИОНАЛЬНАЯ ЭКОНОМИКА</t>
  </si>
  <si>
    <t xml:space="preserve"> 000 0400 0000000000 000</t>
  </si>
  <si>
    <t>Транспорт</t>
  </si>
  <si>
    <t xml:space="preserve"> 000 0408 0000000000 000</t>
  </si>
  <si>
    <t xml:space="preserve"> 000 0408 0000000000 200</t>
  </si>
  <si>
    <t xml:space="preserve"> 000 0408 0000000000 240</t>
  </si>
  <si>
    <t xml:space="preserve"> 000 0408 0000000000 244</t>
  </si>
  <si>
    <t xml:space="preserve"> 000 0408 0000000000 800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</si>
  <si>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</si>
  <si>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 000 0408 0000000000 810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</si>
  <si>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</si>
  <si>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 000 0408 0000000000 811</t>
  </si>
  <si>
    <t>Дорожное хозяйство (дорожные фонды)</t>
  </si>
  <si>
    <t xml:space="preserve"> 000 0409 0000000000 000</t>
  </si>
  <si>
    <t xml:space="preserve"> 000 0409 0000000000 200</t>
  </si>
  <si>
    <t xml:space="preserve"> 000 0409 0000000000 240</t>
  </si>
  <si>
    <t xml:space="preserve"> 000 0409 0000000000 244</t>
  </si>
  <si>
    <t xml:space="preserve"> 000 0409 0000000000 800</t>
  </si>
  <si>
    <t xml:space="preserve"> 000 0409 0000000000 810</t>
  </si>
  <si>
    <t xml:space="preserve"> 000 0409 0000000000 811</t>
  </si>
  <si>
    <t>Связь и информатика</t>
  </si>
  <si>
    <t xml:space="preserve"> 000 0410 0000000000 000</t>
  </si>
  <si>
    <t xml:space="preserve"> 000 0410 0000000000 600</t>
  </si>
  <si>
    <t>Субсидии бюджетным учреждениям</t>
  </si>
  <si>
    <t xml:space="preserve"> 000 0410 0000000000 610</t>
  </si>
  <si>
    <t>Субсидии бюджетным учреждениям на иные цели</t>
  </si>
  <si>
    <t xml:space="preserve"> 000 0410 0000000000 612</t>
  </si>
  <si>
    <t>Другие вопросы в области национальной экономики</t>
  </si>
  <si>
    <t xml:space="preserve"> 000 0412 0000000000 000</t>
  </si>
  <si>
    <t xml:space="preserve"> 000 0412 0000000000 100</t>
  </si>
  <si>
    <t xml:space="preserve"> 000 0412 0000000000 110</t>
  </si>
  <si>
    <t xml:space="preserve"> 000 0412 0000000000 111</t>
  </si>
  <si>
    <t xml:space="preserve"> 000 0412 0000000000 112</t>
  </si>
  <si>
    <t xml:space="preserve"> 000 0412 0000000000 119</t>
  </si>
  <si>
    <t xml:space="preserve"> 000 0412 0000000000 200</t>
  </si>
  <si>
    <t xml:space="preserve"> 000 0412 0000000000 240</t>
  </si>
  <si>
    <t xml:space="preserve"> 000 0412 0000000000 242</t>
  </si>
  <si>
    <t xml:space="preserve"> 000 0412 0000000000 244</t>
  </si>
  <si>
    <t xml:space="preserve"> 000 0412 0000000000 247</t>
  </si>
  <si>
    <t xml:space="preserve"> 000 0412 0000000000 800</t>
  </si>
  <si>
    <t xml:space="preserve"> 000 0412 0000000000 810</t>
  </si>
  <si>
    <t xml:space="preserve"> 000 0412 0000000000 811</t>
  </si>
  <si>
    <t xml:space="preserve"> 000 0412 0000000000 830</t>
  </si>
  <si>
    <t xml:space="preserve"> 000 0412 0000000000 831</t>
  </si>
  <si>
    <t xml:space="preserve"> 000 0412 0000000000 850</t>
  </si>
  <si>
    <t xml:space="preserve"> 000 0412 0000000000 851</t>
  </si>
  <si>
    <t xml:space="preserve"> 000 0412 0000000000 852</t>
  </si>
  <si>
    <t xml:space="preserve"> 000 0412 0000000000 853</t>
  </si>
  <si>
    <t>ЖИЛИЩНО-КОММУНАЛЬНОЕ ХОЗЯЙСТВО</t>
  </si>
  <si>
    <t xml:space="preserve"> 000 0500 0000000000 000</t>
  </si>
  <si>
    <t>Жилищное хозяйство</t>
  </si>
  <si>
    <t xml:space="preserve"> 000 0501 0000000000 000</t>
  </si>
  <si>
    <t xml:space="preserve"> 000 0501 0000000000 200</t>
  </si>
  <si>
    <t xml:space="preserve"> 000 0501 0000000000 240</t>
  </si>
  <si>
    <t xml:space="preserve"> 000 0501 0000000000 244</t>
  </si>
  <si>
    <t>Капитальные вложения в объекты государственной (муниципальной) собственности</t>
  </si>
  <si>
    <t xml:space="preserve"> 000 0501 0000000000 400</t>
  </si>
  <si>
    <t>Бюджетные инвестиции</t>
  </si>
  <si>
    <t xml:space="preserve"> 000 0501 0000000000 410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</si>
  <si>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</si>
  <si>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 000 0501 0000000000 412</t>
  </si>
  <si>
    <t xml:space="preserve"> 000 0501 0000000000 800</t>
  </si>
  <si>
    <t xml:space="preserve"> 000 0501 0000000000 810</t>
  </si>
  <si>
    <t xml:space="preserve"> 000 0501 0000000000 811</t>
  </si>
  <si>
    <t>Коммунальное хозяйство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</si>
  <si>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</si>
  <si>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</si>
  <si>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</si>
  <si>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000 0502 0000000000 244</t>
  </si>
  <si>
    <t xml:space="preserve"> 000 0502 0000000000 400</t>
  </si>
  <si>
    <t xml:space="preserve"> 000 0502 0000000000 410</t>
  </si>
  <si>
    <t>Бюджетные инвестиции в объекты капитального строительства государственной (муниципальной) собственности</t>
  </si>
  <si>
    <t xml:space="preserve"> 000 0502 0000000000 414</t>
  </si>
  <si>
    <t xml:space="preserve"> 000 0502 0000000000 800</t>
  </si>
  <si>
    <t xml:space="preserve"> 000 0502 0000000000 810</t>
  </si>
  <si>
    <t xml:space="preserve"> 000 0502 0000000000 811</t>
  </si>
  <si>
    <t>Благоустройство</t>
  </si>
  <si>
    <t xml:space="preserve"> 000 0503 0000000000 000</t>
  </si>
  <si>
    <t xml:space="preserve"> 000 0503 0000000000 200</t>
  </si>
  <si>
    <t xml:space="preserve"> 000 0503 0000000000 240</t>
  </si>
  <si>
    <t xml:space="preserve"> 000 0503 0000000000 244</t>
  </si>
  <si>
    <t xml:space="preserve"> 000 0503 0000000000 247</t>
  </si>
  <si>
    <t xml:space="preserve"> 000 0503 0000000000 800</t>
  </si>
  <si>
    <t xml:space="preserve"> 000 0503 0000000000 810</t>
  </si>
  <si>
    <t xml:space="preserve"> 000 0503 0000000000 811</t>
  </si>
  <si>
    <t>Другие вопросы в области жилищно-коммунального хозяйства</t>
  </si>
  <si>
    <t xml:space="preserve"> 000 0505 0000000000 000</t>
  </si>
  <si>
    <t xml:space="preserve"> 000 0505 0000000000 100</t>
  </si>
  <si>
    <t xml:space="preserve"> 000 0505 0000000000 120</t>
  </si>
  <si>
    <t xml:space="preserve"> 000 0505 0000000000 121</t>
  </si>
  <si>
    <t xml:space="preserve"> 000 0505 0000000000 122</t>
  </si>
  <si>
    <t xml:space="preserve"> 000 0505 0000000000 129</t>
  </si>
  <si>
    <t xml:space="preserve"> 000 0505 0000000000 200</t>
  </si>
  <si>
    <t xml:space="preserve"> 000 0505 0000000000 240</t>
  </si>
  <si>
    <t xml:space="preserve"> 000 0505 0000000000 242</t>
  </si>
  <si>
    <t xml:space="preserve"> 000 0505 0000000000 244</t>
  </si>
  <si>
    <t xml:space="preserve"> 000 0505 0000000000 300</t>
  </si>
  <si>
    <t xml:space="preserve"> 000 0505 0000000000 320</t>
  </si>
  <si>
    <t xml:space="preserve"> 000 0505 0000000000 321</t>
  </si>
  <si>
    <t xml:space="preserve"> 000 0505 0000000000 800</t>
  </si>
  <si>
    <t xml:space="preserve"> 000 0505 0000000000 830</t>
  </si>
  <si>
    <t xml:space="preserve"> 000 0505 0000000000 831</t>
  </si>
  <si>
    <t xml:space="preserve"> 000 0505 0000000000 850</t>
  </si>
  <si>
    <t xml:space="preserve"> 000 0505 0000000000 851</t>
  </si>
  <si>
    <t xml:space="preserve"> 000 0505 0000000000 852</t>
  </si>
  <si>
    <t>ОБРАЗОВАНИЕ</t>
  </si>
  <si>
    <t xml:space="preserve"> 000 0700 0000000000 000</t>
  </si>
  <si>
    <t>Дошкольное образование</t>
  </si>
  <si>
    <t xml:space="preserve"> 000 0701 0000000000 000</t>
  </si>
  <si>
    <t xml:space="preserve"> 000 0701 0000000000 300</t>
  </si>
  <si>
    <t xml:space="preserve"> 000 0701 0000000000 320</t>
  </si>
  <si>
    <t xml:space="preserve"> 000 0701 0000000000 321</t>
  </si>
  <si>
    <t xml:space="preserve"> 000 0701 0000000000 600</t>
  </si>
  <si>
    <t xml:space="preserve"> 000 0701 0000000000 610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</si>
  <si>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</si>
  <si>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 000 0701 0000000000 611</t>
  </si>
  <si>
    <t xml:space="preserve"> 000 0701 0000000000 612</t>
  </si>
  <si>
    <t>Общее образование</t>
  </si>
  <si>
    <t xml:space="preserve"> 000 0702 0000000000 000</t>
  </si>
  <si>
    <t xml:space="preserve"> 000 0702 0000000000 600</t>
  </si>
  <si>
    <t xml:space="preserve"> 000 0702 0000000000 610</t>
  </si>
  <si>
    <t xml:space="preserve"> 000 0702 0000000000 611</t>
  </si>
  <si>
    <t xml:space="preserve"> 000 0702 0000000000 612</t>
  </si>
  <si>
    <t>Субсидии автономным учреждениям</t>
  </si>
  <si>
    <t xml:space="preserve"> 000 0702 0000000000 620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</si>
  <si>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</si>
  <si>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 000 0702 0000000000 621</t>
  </si>
  <si>
    <t>Субсидии автономным учреждениям на иные цели</t>
  </si>
  <si>
    <t xml:space="preserve"> 000 0702 0000000000 622</t>
  </si>
  <si>
    <t>Дополнительное образование детей</t>
  </si>
  <si>
    <t xml:space="preserve"> 000 0703 0000000000 000</t>
  </si>
  <si>
    <t xml:space="preserve"> 000 0703 0000000000 600</t>
  </si>
  <si>
    <t xml:space="preserve"> 000 0703 0000000000 610</t>
  </si>
  <si>
    <t xml:space="preserve"> 000 0703 0000000000 611</t>
  </si>
  <si>
    <t xml:space="preserve"> 000 0703 0000000000 612</t>
  </si>
  <si>
    <t xml:space="preserve"> 000 0703 0000000000 620</t>
  </si>
  <si>
    <t xml:space="preserve"> 000 0703 0000000000 622</t>
  </si>
  <si>
    <t>Профессиональная подготовка, переподготовка и повышение квалификации</t>
  </si>
  <si>
    <t xml:space="preserve"> 000 0705 0000000000 000</t>
  </si>
  <si>
    <t xml:space="preserve"> 000 0705 0000000000 200</t>
  </si>
  <si>
    <t xml:space="preserve"> 000 0705 0000000000 240</t>
  </si>
  <si>
    <t xml:space="preserve"> 000 0705 0000000000 244</t>
  </si>
  <si>
    <t>Молодежная политика</t>
  </si>
  <si>
    <t xml:space="preserve"> 000 0707 0000000000 000</t>
  </si>
  <si>
    <t xml:space="preserve"> 000 0707 0000000000 200</t>
  </si>
  <si>
    <t xml:space="preserve"> 000 0707 0000000000 240</t>
  </si>
  <si>
    <t xml:space="preserve"> 000 0707 0000000000 244</t>
  </si>
  <si>
    <t xml:space="preserve"> 000 0707 0000000000 600</t>
  </si>
  <si>
    <t xml:space="preserve"> 000 0707 0000000000 610</t>
  </si>
  <si>
    <t xml:space="preserve"> 000 0707 0000000000 612</t>
  </si>
  <si>
    <t xml:space="preserve"> 000 0707 0000000000 620</t>
  </si>
  <si>
    <t xml:space="preserve"> 000 0707 0000000000 622</t>
  </si>
  <si>
    <t>Другие вопросы в области образования</t>
  </si>
  <si>
    <t xml:space="preserve"> 000 0709 0000000000 000</t>
  </si>
  <si>
    <t xml:space="preserve"> 000 0709 0000000000 100</t>
  </si>
  <si>
    <t xml:space="preserve"> 000 0709 0000000000 120</t>
  </si>
  <si>
    <t xml:space="preserve"> 000 0709 0000000000 121</t>
  </si>
  <si>
    <t xml:space="preserve"> 000 0709 0000000000 122</t>
  </si>
  <si>
    <t xml:space="preserve"> 000 0709 0000000000 129</t>
  </si>
  <si>
    <t xml:space="preserve"> 000 0709 0000000000 200</t>
  </si>
  <si>
    <t xml:space="preserve"> 000 0709 0000000000 240</t>
  </si>
  <si>
    <t xml:space="preserve"> 000 0709 0000000000 242</t>
  </si>
  <si>
    <t xml:space="preserve"> 000 0709 0000000000 244</t>
  </si>
  <si>
    <t xml:space="preserve"> 000 0709 0000000000 247</t>
  </si>
  <si>
    <t xml:space="preserve"> 000 0709 0000000000 300</t>
  </si>
  <si>
    <t xml:space="preserve"> 000 0709 0000000000 320</t>
  </si>
  <si>
    <t xml:space="preserve"> 000 0709 0000000000 321</t>
  </si>
  <si>
    <t xml:space="preserve"> 000 0709 0000000000 600</t>
  </si>
  <si>
    <t xml:space="preserve"> 000 0709 0000000000 610</t>
  </si>
  <si>
    <t xml:space="preserve"> 000 0709 0000000000 611</t>
  </si>
  <si>
    <t xml:space="preserve"> 000 0709 0000000000 800</t>
  </si>
  <si>
    <t xml:space="preserve"> 000 0709 0000000000 830</t>
  </si>
  <si>
    <t xml:space="preserve"> 000 0709 0000000000 831</t>
  </si>
  <si>
    <t xml:space="preserve"> 000 0709 0000000000 850</t>
  </si>
  <si>
    <t xml:space="preserve"> 000 0709 0000000000 851</t>
  </si>
  <si>
    <t xml:space="preserve"> 000 0709 0000000000 852</t>
  </si>
  <si>
    <t xml:space="preserve"> 000 0709 0000000000 853</t>
  </si>
  <si>
    <t>КУЛЬТУРА, КИНЕМАТОГРАФИЯ</t>
  </si>
  <si>
    <t xml:space="preserve"> 000 0800 0000000000 000</t>
  </si>
  <si>
    <t>Культура</t>
  </si>
  <si>
    <t xml:space="preserve"> 000 0801 0000000000 000</t>
  </si>
  <si>
    <t xml:space="preserve"> 000 0801 0000000000 600</t>
  </si>
  <si>
    <t xml:space="preserve"> 000 0801 0000000000 610</t>
  </si>
  <si>
    <t xml:space="preserve"> 000 0801 0000000000 611</t>
  </si>
  <si>
    <t xml:space="preserve"> 000 0801 0000000000 612</t>
  </si>
  <si>
    <t xml:space="preserve"> 000 0801 0000000000 620</t>
  </si>
  <si>
    <t xml:space="preserve"> 000 0801 0000000000 621</t>
  </si>
  <si>
    <t xml:space="preserve"> 000 0801 0000000000 622</t>
  </si>
  <si>
    <t>Другие вопросы в области культуры, кинематографии</t>
  </si>
  <si>
    <t xml:space="preserve"> 000 0804 0000000000 000</t>
  </si>
  <si>
    <t xml:space="preserve"> 000 0804 0000000000 100</t>
  </si>
  <si>
    <t xml:space="preserve"> 000 0804 0000000000 120</t>
  </si>
  <si>
    <t xml:space="preserve"> 000 0804 0000000000 121</t>
  </si>
  <si>
    <t xml:space="preserve"> 000 0804 0000000000 122</t>
  </si>
  <si>
    <t xml:space="preserve"> 000 0804 0000000000 129</t>
  </si>
  <si>
    <t xml:space="preserve"> 000 0804 0000000000 200</t>
  </si>
  <si>
    <t xml:space="preserve"> 000 0804 0000000000 240</t>
  </si>
  <si>
    <t xml:space="preserve"> 000 0804 0000000000 242</t>
  </si>
  <si>
    <t xml:space="preserve"> 000 0804 0000000000 244</t>
  </si>
  <si>
    <t xml:space="preserve"> 000 0804 0000000000 247</t>
  </si>
  <si>
    <t xml:space="preserve"> 000 0804 0000000000 300</t>
  </si>
  <si>
    <t xml:space="preserve"> 000 0804 0000000000 320</t>
  </si>
  <si>
    <t xml:space="preserve"> 000 0804 0000000000 321</t>
  </si>
  <si>
    <t xml:space="preserve"> 000 0804 0000000000 600</t>
  </si>
  <si>
    <t xml:space="preserve"> 000 0804 0000000000 610</t>
  </si>
  <si>
    <t xml:space="preserve"> 000 0804 0000000000 611</t>
  </si>
  <si>
    <t xml:space="preserve"> 000 0804 0000000000 612</t>
  </si>
  <si>
    <t xml:space="preserve"> 000 0804 0000000000 800</t>
  </si>
  <si>
    <t xml:space="preserve"> 000 0804 0000000000 850</t>
  </si>
  <si>
    <t xml:space="preserve"> 000 0804 0000000000 851</t>
  </si>
  <si>
    <t xml:space="preserve"> 000 0804 0000000000 852</t>
  </si>
  <si>
    <t xml:space="preserve"> 000 0804 0000000000 853</t>
  </si>
  <si>
    <t>СОЦИАЛЬНАЯ ПОЛИТИКА</t>
  </si>
  <si>
    <t xml:space="preserve"> 000 1000 0000000000 000</t>
  </si>
  <si>
    <t>Пенсионное обеспечение</t>
  </si>
  <si>
    <t xml:space="preserve"> 000 1001 0000000000 000</t>
  </si>
  <si>
    <t xml:space="preserve"> 000 1001 0000000000 300</t>
  </si>
  <si>
    <t xml:space="preserve"> 000 1001 0000000000 320</t>
  </si>
  <si>
    <t xml:space="preserve"> 000 1001 0000000000 321</t>
  </si>
  <si>
    <t>Социальное обеспечение населения</t>
  </si>
  <si>
    <t xml:space="preserve"> 000 1003 0000000000 000</t>
  </si>
  <si>
    <t xml:space="preserve"> 000 1003 0000000000 100</t>
  </si>
  <si>
    <t xml:space="preserve"> 000 1003 0000000000 110</t>
  </si>
  <si>
    <t xml:space="preserve"> 000 1003 0000000000 112</t>
  </si>
  <si>
    <t xml:space="preserve"> 000 1003 0000000000 300</t>
  </si>
  <si>
    <t xml:space="preserve"> 000 1003 0000000000 320</t>
  </si>
  <si>
    <t xml:space="preserve"> 000 1003 0000000000 321</t>
  </si>
  <si>
    <t>Охрана семьи и детства</t>
  </si>
  <si>
    <t xml:space="preserve"> 000 1004 0000000000 000</t>
  </si>
  <si>
    <t xml:space="preserve"> 000 1004 0000000000 300</t>
  </si>
  <si>
    <t xml:space="preserve"> 000 1004 0000000000 320</t>
  </si>
  <si>
    <t>Субсидии гражданам на приобретение жилья</t>
  </si>
  <si>
    <t xml:space="preserve"> 000 1004 0000000000 322</t>
  </si>
  <si>
    <t xml:space="preserve"> 000 1004 0000000000 400</t>
  </si>
  <si>
    <t xml:space="preserve"> 000 1004 0000000000 410</t>
  </si>
  <si>
    <t xml:space="preserve"> 000 1004 0000000000 412</t>
  </si>
  <si>
    <t xml:space="preserve"> 000 1004 0000000000 600</t>
  </si>
  <si>
    <t xml:space="preserve"> 000 1004 0000000000 610</t>
  </si>
  <si>
    <t xml:space="preserve"> 000 1004 0000000000 612</t>
  </si>
  <si>
    <t>ФИЗИЧЕСКАЯ КУЛЬТУРА И СПОРТ</t>
  </si>
  <si>
    <t xml:space="preserve"> 000 1100 0000000000 000</t>
  </si>
  <si>
    <t>Физическая культура</t>
  </si>
  <si>
    <t xml:space="preserve"> 000 1101 0000000000 000</t>
  </si>
  <si>
    <t xml:space="preserve"> 000 1101 0000000000 400</t>
  </si>
  <si>
    <t xml:space="preserve"> 000 1101 0000000000 410</t>
  </si>
  <si>
    <t xml:space="preserve"> 000 1101 0000000000 414</t>
  </si>
  <si>
    <t xml:space="preserve"> 000 1101 0000000000 600</t>
  </si>
  <si>
    <t xml:space="preserve"> 000 1101 0000000000 610</t>
  </si>
  <si>
    <t xml:space="preserve"> 000 1101 0000000000 611</t>
  </si>
  <si>
    <t xml:space="preserve"> 000 1101 0000000000 612</t>
  </si>
  <si>
    <t xml:space="preserve"> 000 1101 0000000000 620</t>
  </si>
  <si>
    <t xml:space="preserve"> 000 1101 0000000000 621</t>
  </si>
  <si>
    <t xml:space="preserve"> 000 1101 0000000000 622</t>
  </si>
  <si>
    <t>Другие вопросы в области физической культуры и спорта</t>
  </si>
  <si>
    <t xml:space="preserve"> 000 1105 0000000000 000</t>
  </si>
  <si>
    <t xml:space="preserve"> 000 1105 0000000000 100</t>
  </si>
  <si>
    <t xml:space="preserve"> 000 1105 0000000000 120</t>
  </si>
  <si>
    <t xml:space="preserve"> 000 1105 0000000000 121</t>
  </si>
  <si>
    <t xml:space="preserve"> 000 1105 0000000000 122</t>
  </si>
  <si>
    <t xml:space="preserve"> 000 1105 0000000000 129</t>
  </si>
  <si>
    <t xml:space="preserve"> 000 1105 0000000000 200</t>
  </si>
  <si>
    <t xml:space="preserve"> 000 1105 0000000000 240</t>
  </si>
  <si>
    <t xml:space="preserve"> 000 1105 0000000000 242</t>
  </si>
  <si>
    <t xml:space="preserve"> 000 1105 0000000000 244</t>
  </si>
  <si>
    <t xml:space="preserve"> 000 1105 0000000000 247</t>
  </si>
  <si>
    <t xml:space="preserve"> 000 1105 0000000000 800</t>
  </si>
  <si>
    <t xml:space="preserve"> 000 1105 0000000000 850</t>
  </si>
  <si>
    <t xml:space="preserve"> 000 1105 0000000000 851</t>
  </si>
  <si>
    <t xml:space="preserve"> 000 1105 0000000000 852</t>
  </si>
  <si>
    <t>СРЕДСТВА МАССОВОЙ ИНФОРМАЦИИ</t>
  </si>
  <si>
    <t xml:space="preserve"> 000 1200 0000000000 000</t>
  </si>
  <si>
    <t>Периодическая печать и издательства</t>
  </si>
  <si>
    <t xml:space="preserve"> 000 1202 0000000000 000</t>
  </si>
  <si>
    <t xml:space="preserve"> 000 1202 0000000000 600</t>
  </si>
  <si>
    <t xml:space="preserve"> 000 1202 0000000000 610</t>
  </si>
  <si>
    <t xml:space="preserve"> 000 1202 0000000000 611</t>
  </si>
  <si>
    <t>ОБСЛУЖИВАНИЕ ГОСУДАРСТВЕННОГО (МУНИЦИПАЛЬНОГО) ДОЛГА</t>
  </si>
  <si>
    <t xml:space="preserve"> 000 1300 0000000000 000</t>
  </si>
  <si>
    <t>Обслуживание государственного (муниципального) внутреннего долга</t>
  </si>
  <si>
    <t xml:space="preserve"> 000 1301 0000000000 000</t>
  </si>
  <si>
    <t>Обслуживание государственного (муниципального) долга</t>
  </si>
  <si>
    <t xml:space="preserve"> 000 1301 0000000000 700</t>
  </si>
  <si>
    <t>Обслуживание муниципального долга</t>
  </si>
  <si>
    <t xml:space="preserve"> 000 1301 0000000000 730</t>
  </si>
  <si>
    <t>2. Расходы бюджета</t>
  </si>
  <si>
    <t>% исполнения</t>
  </si>
  <si>
    <t>Неисполненные назначения 
(гр. 3 - гр.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</si>
</sst>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"/>
  </numFmts>
  <fonts count="20" x14ac:knownFonts="1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sz val="11"/>
      <color rgb="FF000000"/>
      <name val="Calibri"/>
      <scheme val="minor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4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8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3" fillId="0" borderId="3"/>
    <xf numFmtId="0" fontId="6" fillId="0" borderId="4">
      <alignment horizontal="center"/>
    </xf>
    <xf numFmtId="0" fontId="4" fillId="0" borderId="5"/>
    <xf numFmtId="0" fontId="6" fillId="0" borderId="1">
      <alignment horizontal="left"/>
    </xf>
    <xf numFmtId="0" fontId="7" fillId="0" borderId="1">
      <alignment horizontal="center" vertical="top"/>
    </xf>
    <xf numFmtId="49" fontId="8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6" fillId="0" borderId="1">
      <alignment horizontal="right"/>
    </xf>
    <xf numFmtId="0" fontId="6" fillId="0" borderId="1"/>
    <xf numFmtId="0" fontId="6" fillId="0" borderId="1">
      <alignment horizontal="center"/>
    </xf>
    <xf numFmtId="0" fontId="6" fillId="0" borderId="6">
      <alignment horizontal="right"/>
    </xf>
    <xf numFmtId="164" fontId="6" fillId="0" borderId="9">
      <alignment horizontal="center"/>
    </xf>
    <xf numFmtId="49" fontId="6" fillId="0" borderId="1"/>
    <xf numFmtId="0" fontId="6" fillId="0" borderId="1">
      <alignment horizontal="right"/>
    </xf>
    <xf numFmtId="0" fontId="6" fillId="0" borderId="10">
      <alignment horizontal="center"/>
    </xf>
    <xf numFmtId="0" fontId="6" fillId="0" borderId="2">
      <alignment wrapText="1"/>
    </xf>
    <xf numFmtId="49" fontId="6" fillId="0" borderId="11">
      <alignment horizontal="center"/>
    </xf>
    <xf numFmtId="0" fontId="6" fillId="0" borderId="12">
      <alignment wrapText="1"/>
    </xf>
    <xf numFmtId="49" fontId="6" fillId="0" borderId="9">
      <alignment horizontal="center"/>
    </xf>
    <xf numFmtId="0" fontId="6" fillId="0" borderId="13">
      <alignment horizontal="left"/>
    </xf>
    <xf numFmtId="49" fontId="6" fillId="0" borderId="13"/>
    <xf numFmtId="0" fontId="6" fillId="0" borderId="9">
      <alignment horizontal="center"/>
    </xf>
    <xf numFmtId="49" fontId="6" fillId="0" borderId="14">
      <alignment horizontal="center"/>
    </xf>
    <xf numFmtId="0" fontId="9" fillId="0" borderId="1"/>
    <xf numFmtId="0" fontId="9" fillId="0" borderId="15"/>
    <xf numFmtId="49" fontId="6" fillId="0" borderId="16">
      <alignment horizontal="center" vertical="center" wrapText="1"/>
    </xf>
    <xf numFmtId="49" fontId="6" fillId="0" borderId="4">
      <alignment horizontal="center" vertical="center" wrapText="1"/>
    </xf>
    <xf numFmtId="0" fontId="6" fillId="0" borderId="17">
      <alignment horizontal="left" wrapText="1"/>
    </xf>
    <xf numFmtId="49" fontId="6" fillId="0" borderId="18">
      <alignment horizontal="center" wrapText="1"/>
    </xf>
    <xf numFmtId="49" fontId="6" fillId="0" borderId="19">
      <alignment horizontal="center"/>
    </xf>
    <xf numFmtId="4" fontId="6" fillId="0" borderId="16">
      <alignment horizontal="right"/>
    </xf>
    <xf numFmtId="4" fontId="6" fillId="0" borderId="20">
      <alignment horizontal="right"/>
    </xf>
    <xf numFmtId="0" fontId="6" fillId="0" borderId="21">
      <alignment horizontal="left" wrapText="1"/>
    </xf>
    <xf numFmtId="0" fontId="6" fillId="0" borderId="22">
      <alignment horizontal="left" wrapText="1" indent="1"/>
    </xf>
    <xf numFmtId="49" fontId="6" fillId="0" borderId="23">
      <alignment horizontal="center" wrapText="1"/>
    </xf>
    <xf numFmtId="49" fontId="6" fillId="0" borderId="24">
      <alignment horizontal="center"/>
    </xf>
    <xf numFmtId="49" fontId="6" fillId="0" borderId="25">
      <alignment horizontal="center"/>
    </xf>
    <xf numFmtId="0" fontId="6" fillId="0" borderId="26">
      <alignment horizontal="left" wrapText="1" indent="1"/>
    </xf>
    <xf numFmtId="0" fontId="6" fillId="0" borderId="20">
      <alignment horizontal="left" wrapText="1" indent="2"/>
    </xf>
    <xf numFmtId="49" fontId="6" fillId="0" borderId="27">
      <alignment horizontal="center"/>
    </xf>
    <xf numFmtId="49" fontId="6" fillId="0" borderId="16">
      <alignment horizontal="center"/>
    </xf>
    <xf numFmtId="0" fontId="6" fillId="0" borderId="28">
      <alignment horizontal="left" wrapText="1" indent="2"/>
    </xf>
    <xf numFmtId="0" fontId="6" fillId="0" borderId="15"/>
    <xf numFmtId="0" fontId="6" fillId="2" borderId="15"/>
    <xf numFmtId="0" fontId="6" fillId="2" borderId="1"/>
    <xf numFmtId="0" fontId="6" fillId="0" borderId="1">
      <alignment horizontal="left" wrapText="1"/>
    </xf>
    <xf numFmtId="49" fontId="6" fillId="0" borderId="1">
      <alignment horizontal="center" wrapText="1"/>
    </xf>
    <xf numFmtId="49" fontId="6" fillId="0" borderId="1">
      <alignment horizontal="center"/>
    </xf>
    <xf numFmtId="0" fontId="6" fillId="0" borderId="2">
      <alignment horizontal="left"/>
    </xf>
    <xf numFmtId="49" fontId="6" fillId="0" borderId="2"/>
    <xf numFmtId="0" fontId="6" fillId="0" borderId="2"/>
    <xf numFmtId="0" fontId="4" fillId="0" borderId="2"/>
    <xf numFmtId="0" fontId="6" fillId="0" borderId="29">
      <alignment horizontal="left" wrapText="1"/>
    </xf>
    <xf numFmtId="49" fontId="6" fillId="0" borderId="19">
      <alignment horizontal="center" wrapText="1"/>
    </xf>
    <xf numFmtId="4" fontId="6" fillId="0" borderId="30">
      <alignment horizontal="right"/>
    </xf>
    <xf numFmtId="4" fontId="6" fillId="0" borderId="31">
      <alignment horizontal="right"/>
    </xf>
    <xf numFmtId="0" fontId="6" fillId="0" borderId="32">
      <alignment horizontal="left" wrapText="1"/>
    </xf>
    <xf numFmtId="49" fontId="6" fillId="0" borderId="27">
      <alignment horizontal="center" wrapText="1"/>
    </xf>
    <xf numFmtId="49" fontId="6" fillId="0" borderId="20">
      <alignment horizontal="center"/>
    </xf>
    <xf numFmtId="0" fontId="6" fillId="0" borderId="12"/>
    <xf numFmtId="0" fontId="6" fillId="0" borderId="33"/>
    <xf numFmtId="0" fontId="1" fillId="0" borderId="28">
      <alignment horizontal="left" wrapText="1"/>
    </xf>
    <xf numFmtId="0" fontId="6" fillId="0" borderId="34">
      <alignment horizontal="center" wrapText="1"/>
    </xf>
    <xf numFmtId="49" fontId="6" fillId="0" borderId="35">
      <alignment horizontal="center" wrapText="1"/>
    </xf>
    <xf numFmtId="4" fontId="6" fillId="0" borderId="19">
      <alignment horizontal="right"/>
    </xf>
    <xf numFmtId="4" fontId="6" fillId="0" borderId="36">
      <alignment horizontal="right"/>
    </xf>
    <xf numFmtId="0" fontId="1" fillId="0" borderId="9">
      <alignment horizontal="left" wrapText="1"/>
    </xf>
    <xf numFmtId="0" fontId="4" fillId="0" borderId="15"/>
    <xf numFmtId="0" fontId="6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6" fillId="0" borderId="2">
      <alignment horizontal="left"/>
    </xf>
    <xf numFmtId="0" fontId="6" fillId="0" borderId="22">
      <alignment horizontal="left" wrapText="1"/>
    </xf>
    <xf numFmtId="0" fontId="6" fillId="0" borderId="26">
      <alignment horizontal="left" wrapText="1"/>
    </xf>
    <xf numFmtId="0" fontId="4" fillId="0" borderId="24"/>
    <xf numFmtId="0" fontId="4" fillId="0" borderId="25"/>
    <xf numFmtId="0" fontId="6" fillId="0" borderId="29">
      <alignment horizontal="left" wrapText="1" indent="1"/>
    </xf>
    <xf numFmtId="49" fontId="6" fillId="0" borderId="37">
      <alignment horizontal="center" wrapText="1"/>
    </xf>
    <xf numFmtId="49" fontId="6" fillId="0" borderId="30">
      <alignment horizontal="center"/>
    </xf>
    <xf numFmtId="0" fontId="6" fillId="0" borderId="32">
      <alignment horizontal="left" wrapText="1" indent="1"/>
    </xf>
    <xf numFmtId="0" fontId="6" fillId="0" borderId="22">
      <alignment horizontal="left" wrapText="1" indent="2"/>
    </xf>
    <xf numFmtId="0" fontId="6" fillId="0" borderId="26">
      <alignment horizontal="left" wrapText="1" indent="2"/>
    </xf>
    <xf numFmtId="49" fontId="6" fillId="0" borderId="37">
      <alignment horizontal="center"/>
    </xf>
    <xf numFmtId="0" fontId="4" fillId="0" borderId="13"/>
    <xf numFmtId="0" fontId="10" fillId="0" borderId="38">
      <alignment horizontal="center" vertical="center" textRotation="90" wrapText="1"/>
    </xf>
    <xf numFmtId="0" fontId="6" fillId="0" borderId="16">
      <alignment horizontal="center" vertical="top" wrapText="1"/>
    </xf>
    <xf numFmtId="0" fontId="6" fillId="0" borderId="16">
      <alignment horizontal="center" vertical="top"/>
    </xf>
    <xf numFmtId="49" fontId="6" fillId="0" borderId="16">
      <alignment horizontal="center" vertical="top" wrapText="1"/>
    </xf>
    <xf numFmtId="0" fontId="1" fillId="0" borderId="39"/>
    <xf numFmtId="49" fontId="1" fillId="0" borderId="18">
      <alignment horizontal="center"/>
    </xf>
    <xf numFmtId="0" fontId="9" fillId="0" borderId="8"/>
    <xf numFmtId="49" fontId="11" fillId="0" borderId="40">
      <alignment horizontal="left" vertical="center" wrapText="1"/>
    </xf>
    <xf numFmtId="49" fontId="1" fillId="0" borderId="27">
      <alignment horizontal="center" vertical="center" wrapText="1"/>
    </xf>
    <xf numFmtId="49" fontId="6" fillId="0" borderId="41">
      <alignment horizontal="left" vertical="center" wrapText="1" indent="2"/>
    </xf>
    <xf numFmtId="49" fontId="6" fillId="0" borderId="23">
      <alignment horizontal="center" vertical="center" wrapText="1"/>
    </xf>
    <xf numFmtId="0" fontId="6" fillId="0" borderId="24"/>
    <xf numFmtId="4" fontId="6" fillId="0" borderId="24">
      <alignment horizontal="right"/>
    </xf>
    <xf numFmtId="4" fontId="6" fillId="0" borderId="25">
      <alignment horizontal="right"/>
    </xf>
    <xf numFmtId="49" fontId="6" fillId="0" borderId="42">
      <alignment horizontal="left" vertical="center" wrapText="1" indent="3"/>
    </xf>
    <xf numFmtId="49" fontId="6" fillId="0" borderId="37">
      <alignment horizontal="center" vertical="center" wrapText="1"/>
    </xf>
    <xf numFmtId="49" fontId="6" fillId="0" borderId="40">
      <alignment horizontal="left" vertical="center" wrapText="1" indent="3"/>
    </xf>
    <xf numFmtId="49" fontId="6" fillId="0" borderId="27">
      <alignment horizontal="center" vertical="center" wrapText="1"/>
    </xf>
    <xf numFmtId="49" fontId="6" fillId="0" borderId="43">
      <alignment horizontal="left" vertical="center" wrapText="1" indent="3"/>
    </xf>
    <xf numFmtId="0" fontId="11" fillId="0" borderId="39">
      <alignment horizontal="left" vertical="center" wrapText="1"/>
    </xf>
    <xf numFmtId="49" fontId="6" fillId="0" borderId="44">
      <alignment horizontal="center" vertical="center" wrapText="1"/>
    </xf>
    <xf numFmtId="4" fontId="6" fillId="0" borderId="4">
      <alignment horizontal="right"/>
    </xf>
    <xf numFmtId="4" fontId="6" fillId="0" borderId="45">
      <alignment horizontal="right"/>
    </xf>
    <xf numFmtId="0" fontId="10" fillId="0" borderId="13">
      <alignment horizontal="center" vertical="center" textRotation="90" wrapText="1"/>
    </xf>
    <xf numFmtId="49" fontId="6" fillId="0" borderId="13">
      <alignment horizontal="left" vertical="center" wrapText="1" indent="3"/>
    </xf>
    <xf numFmtId="49" fontId="6" fillId="0" borderId="15">
      <alignment horizontal="center" vertical="center" wrapText="1"/>
    </xf>
    <xf numFmtId="4" fontId="6" fillId="0" borderId="15">
      <alignment horizontal="right"/>
    </xf>
    <xf numFmtId="0" fontId="6" fillId="0" borderId="1">
      <alignment vertical="center"/>
    </xf>
    <xf numFmtId="49" fontId="6" fillId="0" borderId="1">
      <alignment horizontal="left" vertical="center" wrapText="1" indent="3"/>
    </xf>
    <xf numFmtId="49" fontId="6" fillId="0" borderId="1">
      <alignment horizontal="center" vertical="center" wrapText="1"/>
    </xf>
    <xf numFmtId="4" fontId="6" fillId="0" borderId="1">
      <alignment horizontal="right" shrinkToFit="1"/>
    </xf>
    <xf numFmtId="0" fontId="10" fillId="0" borderId="2">
      <alignment horizontal="center" vertical="center" textRotation="90" wrapText="1"/>
    </xf>
    <xf numFmtId="49" fontId="6" fillId="0" borderId="2">
      <alignment horizontal="left" vertical="center" wrapText="1" indent="3"/>
    </xf>
    <xf numFmtId="49" fontId="6" fillId="0" borderId="2">
      <alignment horizontal="center" vertical="center" wrapText="1"/>
    </xf>
    <xf numFmtId="4" fontId="6" fillId="0" borderId="2">
      <alignment horizontal="right"/>
    </xf>
    <xf numFmtId="49" fontId="1" fillId="0" borderId="18">
      <alignment horizontal="center" vertical="center" wrapText="1"/>
    </xf>
    <xf numFmtId="0" fontId="6" fillId="0" borderId="25"/>
    <xf numFmtId="0" fontId="10" fillId="0" borderId="13">
      <alignment horizontal="center" vertical="center" textRotation="90"/>
    </xf>
    <xf numFmtId="0" fontId="10" fillId="0" borderId="2">
      <alignment horizontal="center" vertical="center" textRotation="90"/>
    </xf>
    <xf numFmtId="0" fontId="10" fillId="0" borderId="38">
      <alignment horizontal="center" vertical="center" textRotation="90"/>
    </xf>
    <xf numFmtId="49" fontId="11" fillId="0" borderId="39">
      <alignment horizontal="left" vertical="center" wrapText="1"/>
    </xf>
    <xf numFmtId="0" fontId="10" fillId="0" borderId="16">
      <alignment horizontal="center" vertical="center" textRotation="90"/>
    </xf>
    <xf numFmtId="0" fontId="1" fillId="0" borderId="18">
      <alignment horizontal="center" vertical="center"/>
    </xf>
    <xf numFmtId="0" fontId="6" fillId="0" borderId="40">
      <alignment horizontal="left" vertical="center" wrapText="1"/>
    </xf>
    <xf numFmtId="0" fontId="6" fillId="0" borderId="23">
      <alignment horizontal="center" vertical="center"/>
    </xf>
    <xf numFmtId="0" fontId="6" fillId="0" borderId="37">
      <alignment horizontal="center" vertical="center"/>
    </xf>
    <xf numFmtId="0" fontId="6" fillId="0" borderId="27">
      <alignment horizontal="center" vertical="center"/>
    </xf>
    <xf numFmtId="0" fontId="6" fillId="0" borderId="43">
      <alignment horizontal="left" vertical="center" wrapText="1"/>
    </xf>
    <xf numFmtId="0" fontId="1" fillId="0" borderId="27">
      <alignment horizontal="center" vertical="center"/>
    </xf>
    <xf numFmtId="0" fontId="6" fillId="0" borderId="44">
      <alignment horizontal="center" vertical="center"/>
    </xf>
    <xf numFmtId="49" fontId="1" fillId="0" borderId="18">
      <alignment horizontal="center" vertical="center"/>
    </xf>
    <xf numFmtId="49" fontId="6" fillId="0" borderId="40">
      <alignment horizontal="left" vertical="center" wrapText="1"/>
    </xf>
    <xf numFmtId="49" fontId="6" fillId="0" borderId="23">
      <alignment horizontal="center" vertical="center"/>
    </xf>
    <xf numFmtId="49" fontId="6" fillId="0" borderId="37">
      <alignment horizontal="center" vertical="center"/>
    </xf>
    <xf numFmtId="49" fontId="6" fillId="0" borderId="27">
      <alignment horizontal="center" vertical="center"/>
    </xf>
    <xf numFmtId="49" fontId="6" fillId="0" borderId="43">
      <alignment horizontal="left" vertical="center" wrapText="1"/>
    </xf>
    <xf numFmtId="49" fontId="6" fillId="0" borderId="44">
      <alignment horizontal="center" vertical="center"/>
    </xf>
    <xf numFmtId="49" fontId="6" fillId="0" borderId="2">
      <alignment horizontal="center" wrapText="1"/>
    </xf>
    <xf numFmtId="0" fontId="6" fillId="0" borderId="2">
      <alignment horizontal="center"/>
    </xf>
    <xf numFmtId="49" fontId="6" fillId="0" borderId="1">
      <alignment horizontal="left"/>
    </xf>
    <xf numFmtId="0" fontId="6" fillId="0" borderId="13">
      <alignment horizontal="center"/>
    </xf>
    <xf numFmtId="49" fontId="6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21">
    <xf numFmtId="0" fontId="0" fillId="0" borderId="0" xfId="0"/>
    <xf numFmtId="0" fontId="0" fillId="0" borderId="0" xfId="0" applyProtection="1">
      <protection locked="0"/>
    </xf>
    <xf numFmtId="0" fontId="4" fillId="0" borderId="1" xfId="5" applyNumberFormat="1" applyProtection="1"/>
    <xf numFmtId="0" fontId="6" fillId="0" borderId="1" xfId="55" applyNumberFormat="1" applyProtection="1">
      <alignment horizontal="left" wrapText="1"/>
    </xf>
    <xf numFmtId="49" fontId="6" fillId="0" borderId="1" xfId="57" applyNumberFormat="1" applyProtection="1">
      <alignment horizontal="center"/>
    </xf>
    <xf numFmtId="0" fontId="17" fillId="0" borderId="46" xfId="0" applyFont="1" applyBorder="1" applyAlignment="1" applyProtection="1">
      <alignment horizontal="center" vertical="center" wrapText="1"/>
      <protection locked="0"/>
    </xf>
    <xf numFmtId="0" fontId="17" fillId="0" borderId="46" xfId="0" applyFont="1" applyBorder="1" applyAlignment="1" applyProtection="1">
      <alignment horizontal="center" vertical="center"/>
      <protection locked="0"/>
    </xf>
    <xf numFmtId="0" fontId="18" fillId="0" borderId="46" xfId="48" applyNumberFormat="1" applyFont="1" applyBorder="1" applyProtection="1">
      <alignment horizontal="left" wrapText="1" indent="2"/>
    </xf>
    <xf numFmtId="49" fontId="18" fillId="0" borderId="46" xfId="50" applyNumberFormat="1" applyFont="1" applyBorder="1" applyProtection="1">
      <alignment horizontal="center"/>
    </xf>
    <xf numFmtId="4" fontId="18" fillId="0" borderId="46" xfId="40" applyNumberFormat="1" applyFont="1" applyBorder="1" applyProtection="1">
      <alignment horizontal="right"/>
    </xf>
    <xf numFmtId="165" fontId="18" fillId="0" borderId="46" xfId="40" applyNumberFormat="1" applyFont="1" applyBorder="1" applyProtection="1">
      <alignment horizontal="right"/>
    </xf>
    <xf numFmtId="0" fontId="6" fillId="0" borderId="1" xfId="58" applyNumberFormat="1" applyBorder="1" applyProtection="1">
      <alignment horizontal="left"/>
    </xf>
    <xf numFmtId="49" fontId="6" fillId="0" borderId="1" xfId="59" applyNumberFormat="1" applyBorder="1" applyProtection="1"/>
    <xf numFmtId="0" fontId="4" fillId="0" borderId="1" xfId="61" applyNumberFormat="1" applyBorder="1" applyProtection="1"/>
    <xf numFmtId="0" fontId="0" fillId="0" borderId="1" xfId="0" applyBorder="1" applyProtection="1">
      <protection locked="0"/>
    </xf>
    <xf numFmtId="49" fontId="6" fillId="0" borderId="46" xfId="50" applyNumberFormat="1" applyBorder="1" applyProtection="1">
      <alignment horizontal="center"/>
    </xf>
    <xf numFmtId="0" fontId="19" fillId="0" borderId="46" xfId="48" applyNumberFormat="1" applyFont="1" applyBorder="1" applyProtection="1">
      <alignment horizontal="left" wrapText="1" indent="2"/>
    </xf>
    <xf numFmtId="49" fontId="19" fillId="0" borderId="46" xfId="50" applyNumberFormat="1" applyFont="1" applyBorder="1" applyProtection="1">
      <alignment horizontal="center"/>
    </xf>
    <xf numFmtId="4" fontId="19" fillId="0" borderId="46" xfId="40" applyNumberFormat="1" applyFont="1" applyBorder="1" applyProtection="1">
      <alignment horizontal="right"/>
    </xf>
    <xf numFmtId="165" fontId="19" fillId="0" borderId="46" xfId="40" applyNumberFormat="1" applyFont="1" applyBorder="1" applyProtection="1">
      <alignment horizontal="right"/>
    </xf>
    <xf numFmtId="0" fontId="19" fillId="0" borderId="1" xfId="1" applyNumberFormat="1" applyFont="1" applyAlignment="1" applyProtection="1">
      <alignment horizontal="center"/>
    </xf>
  </cellXfs>
  <cellStyles count="168">
    <cellStyle name="br" xfId="163"/>
    <cellStyle name="col" xfId="162"/>
    <cellStyle name="style0" xfId="164"/>
    <cellStyle name="td" xfId="165"/>
    <cellStyle name="tr" xfId="161"/>
    <cellStyle name="xl100" xfId="80"/>
    <cellStyle name="xl101" xfId="86"/>
    <cellStyle name="xl102" xfId="82"/>
    <cellStyle name="xl103" xfId="90"/>
    <cellStyle name="xl104" xfId="93"/>
    <cellStyle name="xl105" xfId="78"/>
    <cellStyle name="xl106" xfId="81"/>
    <cellStyle name="xl107" xfId="87"/>
    <cellStyle name="xl108" xfId="92"/>
    <cellStyle name="xl109" xfId="79"/>
    <cellStyle name="xl110" xfId="88"/>
    <cellStyle name="xl111" xfId="89"/>
    <cellStyle name="xl112" xfId="83"/>
    <cellStyle name="xl113" xfId="91"/>
    <cellStyle name="xl114" xfId="84"/>
    <cellStyle name="xl115" xfId="85"/>
    <cellStyle name="xl116" xfId="94"/>
    <cellStyle name="xl117" xfId="117"/>
    <cellStyle name="xl118" xfId="121"/>
    <cellStyle name="xl119" xfId="125"/>
    <cellStyle name="xl120" xfId="131"/>
    <cellStyle name="xl121" xfId="132"/>
    <cellStyle name="xl122" xfId="133"/>
    <cellStyle name="xl123" xfId="135"/>
    <cellStyle name="xl124" xfId="156"/>
    <cellStyle name="xl125" xfId="159"/>
    <cellStyle name="xl126" xfId="95"/>
    <cellStyle name="xl127" xfId="98"/>
    <cellStyle name="xl128" xfId="101"/>
    <cellStyle name="xl129" xfId="103"/>
    <cellStyle name="xl130" xfId="108"/>
    <cellStyle name="xl131" xfId="110"/>
    <cellStyle name="xl132" xfId="112"/>
    <cellStyle name="xl133" xfId="113"/>
    <cellStyle name="xl134" xfId="118"/>
    <cellStyle name="xl135" xfId="122"/>
    <cellStyle name="xl136" xfId="126"/>
    <cellStyle name="xl137" xfId="134"/>
    <cellStyle name="xl138" xfId="137"/>
    <cellStyle name="xl139" xfId="141"/>
    <cellStyle name="xl140" xfId="145"/>
    <cellStyle name="xl141" xfId="149"/>
    <cellStyle name="xl142" xfId="99"/>
    <cellStyle name="xl143" xfId="102"/>
    <cellStyle name="xl144" xfId="104"/>
    <cellStyle name="xl145" xfId="109"/>
    <cellStyle name="xl146" xfId="111"/>
    <cellStyle name="xl147" xfId="114"/>
    <cellStyle name="xl148" xfId="119"/>
    <cellStyle name="xl149" xfId="123"/>
    <cellStyle name="xl150" xfId="127"/>
    <cellStyle name="xl151" xfId="129"/>
    <cellStyle name="xl152" xfId="136"/>
    <cellStyle name="xl153" xfId="138"/>
    <cellStyle name="xl154" xfId="139"/>
    <cellStyle name="xl155" xfId="140"/>
    <cellStyle name="xl156" xfId="142"/>
    <cellStyle name="xl157" xfId="143"/>
    <cellStyle name="xl158" xfId="144"/>
    <cellStyle name="xl159" xfId="146"/>
    <cellStyle name="xl160" xfId="147"/>
    <cellStyle name="xl161" xfId="148"/>
    <cellStyle name="xl162" xfId="150"/>
    <cellStyle name="xl163" xfId="97"/>
    <cellStyle name="xl164" xfId="105"/>
    <cellStyle name="xl165" xfId="115"/>
    <cellStyle name="xl166" xfId="120"/>
    <cellStyle name="xl167" xfId="124"/>
    <cellStyle name="xl168" xfId="128"/>
    <cellStyle name="xl169" xfId="151"/>
    <cellStyle name="xl170" xfId="154"/>
    <cellStyle name="xl171" xfId="157"/>
    <cellStyle name="xl172" xfId="160"/>
    <cellStyle name="xl173" xfId="152"/>
    <cellStyle name="xl174" xfId="155"/>
    <cellStyle name="xl175" xfId="153"/>
    <cellStyle name="xl176" xfId="106"/>
    <cellStyle name="xl177" xfId="96"/>
    <cellStyle name="xl178" xfId="107"/>
    <cellStyle name="xl179" xfId="116"/>
    <cellStyle name="xl180" xfId="130"/>
    <cellStyle name="xl181" xfId="158"/>
    <cellStyle name="xl182" xfId="100"/>
    <cellStyle name="xl21" xfId="166"/>
    <cellStyle name="xl22" xfId="1"/>
    <cellStyle name="xl23" xfId="7"/>
    <cellStyle name="xl24" xfId="11"/>
    <cellStyle name="xl25" xfId="18"/>
    <cellStyle name="xl26" xfId="33"/>
    <cellStyle name="xl27" xfId="5"/>
    <cellStyle name="xl28" xfId="35"/>
    <cellStyle name="xl29" xfId="37"/>
    <cellStyle name="xl30" xfId="43"/>
    <cellStyle name="xl31" xfId="48"/>
    <cellStyle name="xl32" xfId="167"/>
    <cellStyle name="xl33" xfId="12"/>
    <cellStyle name="xl34" xfId="29"/>
    <cellStyle name="xl35" xfId="38"/>
    <cellStyle name="xl36" xfId="44"/>
    <cellStyle name="xl37" xfId="49"/>
    <cellStyle name="xl38" xfId="52"/>
    <cellStyle name="xl39" xfId="30"/>
    <cellStyle name="xl40" xfId="22"/>
    <cellStyle name="xl41" xfId="39"/>
    <cellStyle name="xl42" xfId="45"/>
    <cellStyle name="xl43" xfId="50"/>
    <cellStyle name="xl44" xfId="36"/>
    <cellStyle name="xl45" xfId="40"/>
    <cellStyle name="xl46" xfId="54"/>
    <cellStyle name="xl47" xfId="2"/>
    <cellStyle name="xl48" xfId="19"/>
    <cellStyle name="xl49" xfId="25"/>
    <cellStyle name="xl50" xfId="27"/>
    <cellStyle name="xl51" xfId="8"/>
    <cellStyle name="xl52" xfId="13"/>
    <cellStyle name="xl53" xfId="20"/>
    <cellStyle name="xl54" xfId="3"/>
    <cellStyle name="xl55" xfId="34"/>
    <cellStyle name="xl56" xfId="9"/>
    <cellStyle name="xl57" xfId="14"/>
    <cellStyle name="xl58" xfId="21"/>
    <cellStyle name="xl59" xfId="24"/>
    <cellStyle name="xl60" xfId="26"/>
    <cellStyle name="xl61" xfId="28"/>
    <cellStyle name="xl62" xfId="31"/>
    <cellStyle name="xl63" xfId="32"/>
    <cellStyle name="xl64" xfId="4"/>
    <cellStyle name="xl65" xfId="10"/>
    <cellStyle name="xl66" xfId="15"/>
    <cellStyle name="xl67" xfId="41"/>
    <cellStyle name="xl68" xfId="46"/>
    <cellStyle name="xl69" xfId="42"/>
    <cellStyle name="xl70" xfId="47"/>
    <cellStyle name="xl71" xfId="51"/>
    <cellStyle name="xl72" xfId="53"/>
    <cellStyle name="xl73" xfId="6"/>
    <cellStyle name="xl74" xfId="16"/>
    <cellStyle name="xl75" xfId="23"/>
    <cellStyle name="xl76" xfId="17"/>
    <cellStyle name="xl77" xfId="55"/>
    <cellStyle name="xl78" xfId="58"/>
    <cellStyle name="xl79" xfId="62"/>
    <cellStyle name="xl80" xfId="69"/>
    <cellStyle name="xl81" xfId="71"/>
    <cellStyle name="xl82" xfId="56"/>
    <cellStyle name="xl83" xfId="67"/>
    <cellStyle name="xl84" xfId="70"/>
    <cellStyle name="xl85" xfId="72"/>
    <cellStyle name="xl86" xfId="77"/>
    <cellStyle name="xl87" xfId="57"/>
    <cellStyle name="xl88" xfId="63"/>
    <cellStyle name="xl89" xfId="73"/>
    <cellStyle name="xl90" xfId="59"/>
    <cellStyle name="xl91" xfId="64"/>
    <cellStyle name="xl92" xfId="74"/>
    <cellStyle name="xl93" xfId="65"/>
    <cellStyle name="xl94" xfId="68"/>
    <cellStyle name="xl95" xfId="75"/>
    <cellStyle name="xl96" xfId="66"/>
    <cellStyle name="xl97" xfId="76"/>
    <cellStyle name="xl98" xfId="60"/>
    <cellStyle name="xl99" xfId="61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6"/>
  <sheetViews>
    <sheetView tabSelected="1" zoomScaleNormal="100" zoomScaleSheetLayoutView="100" workbookViewId="0">
      <selection activeCell="E12" sqref="E12"/>
    </sheetView>
  </sheetViews>
  <sheetFormatPr defaultRowHeight="15" x14ac:dyDescent="0.25"/>
  <cols>
    <col min="1" max="1" width="53.85546875" style="1" customWidth="1"/>
    <col min="2" max="2" width="31.42578125" style="1" customWidth="1"/>
    <col min="3" max="4" width="17.28515625" style="1" bestFit="1" customWidth="1"/>
    <col min="5" max="5" width="14.42578125" style="1" customWidth="1"/>
    <col min="6" max="6" width="18.28515625" style="1" customWidth="1"/>
    <col min="7" max="16384" width="9.140625" style="1"/>
  </cols>
  <sheetData>
    <row r="1" spans="1:6" ht="7.5" customHeight="1" x14ac:dyDescent="0.25">
      <c r="A1" s="3"/>
      <c r="B1" s="4"/>
      <c r="C1" s="4"/>
      <c r="D1" s="2"/>
      <c r="E1" s="2"/>
    </row>
    <row r="2" spans="1:6" ht="14.1" customHeight="1" x14ac:dyDescent="0.25">
      <c r="A2" s="20" t="s">
        <v>444</v>
      </c>
      <c r="B2" s="20"/>
      <c r="C2" s="20"/>
      <c r="D2" s="20"/>
      <c r="E2" s="20"/>
      <c r="F2" s="20"/>
    </row>
    <row r="3" spans="1:6" ht="12.95" customHeight="1" x14ac:dyDescent="0.25">
      <c r="A3" s="11"/>
      <c r="B3" s="11"/>
      <c r="C3" s="12"/>
      <c r="D3" s="13"/>
      <c r="E3" s="2"/>
      <c r="F3" s="14"/>
    </row>
    <row r="4" spans="1:6" ht="47.25" x14ac:dyDescent="0.25">
      <c r="A4" s="5" t="s">
        <v>0</v>
      </c>
      <c r="B4" s="5" t="s">
        <v>5</v>
      </c>
      <c r="C4" s="5" t="s">
        <v>1</v>
      </c>
      <c r="D4" s="5" t="s">
        <v>2</v>
      </c>
      <c r="E4" s="5" t="s">
        <v>445</v>
      </c>
      <c r="F4" s="5" t="s">
        <v>446</v>
      </c>
    </row>
    <row r="5" spans="1:6" ht="15.75" x14ac:dyDescent="0.25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</row>
    <row r="6" spans="1:6" ht="25.5" customHeight="1" x14ac:dyDescent="0.25">
      <c r="A6" s="16" t="s">
        <v>6</v>
      </c>
      <c r="B6" s="17" t="s">
        <v>3</v>
      </c>
      <c r="C6" s="18">
        <v>4542823160.25</v>
      </c>
      <c r="D6" s="18">
        <v>3626015033.0799999</v>
      </c>
      <c r="E6" s="19">
        <f>D6/C6*100</f>
        <v>79.818538058180849</v>
      </c>
      <c r="F6" s="18">
        <f>C6-D6</f>
        <v>916808127.17000008</v>
      </c>
    </row>
    <row r="7" spans="1:6" ht="14.25" customHeight="1" x14ac:dyDescent="0.25">
      <c r="A7" s="7" t="s">
        <v>4</v>
      </c>
      <c r="B7" s="15"/>
      <c r="C7" s="9"/>
      <c r="D7" s="9"/>
      <c r="E7" s="10"/>
      <c r="F7" s="9"/>
    </row>
    <row r="8" spans="1:6" ht="15.75" x14ac:dyDescent="0.25">
      <c r="A8" s="16" t="s">
        <v>7</v>
      </c>
      <c r="B8" s="17" t="s">
        <v>8</v>
      </c>
      <c r="C8" s="18">
        <v>370551469.94</v>
      </c>
      <c r="D8" s="18">
        <v>261919260.63</v>
      </c>
      <c r="E8" s="19">
        <f t="shared" ref="E8:E70" si="0">D8/C8*100</f>
        <v>70.683638273627736</v>
      </c>
      <c r="F8" s="18">
        <f t="shared" ref="F8:F70" si="1">C8-D8</f>
        <v>108632209.31</v>
      </c>
    </row>
    <row r="9" spans="1:6" ht="47.25" x14ac:dyDescent="0.25">
      <c r="A9" s="7" t="s">
        <v>9</v>
      </c>
      <c r="B9" s="8" t="s">
        <v>10</v>
      </c>
      <c r="C9" s="9">
        <v>5746222</v>
      </c>
      <c r="D9" s="9">
        <v>4602931.5599999996</v>
      </c>
      <c r="E9" s="10">
        <f t="shared" si="0"/>
        <v>80.103615210132844</v>
      </c>
      <c r="F9" s="9">
        <f t="shared" si="1"/>
        <v>1143290.4400000004</v>
      </c>
    </row>
    <row r="10" spans="1:6" ht="78.75" x14ac:dyDescent="0.25">
      <c r="A10" s="7" t="s">
        <v>11</v>
      </c>
      <c r="B10" s="8" t="s">
        <v>12</v>
      </c>
      <c r="C10" s="9">
        <v>5746222</v>
      </c>
      <c r="D10" s="9">
        <v>4602931.5599999996</v>
      </c>
      <c r="E10" s="10">
        <f t="shared" si="0"/>
        <v>80.103615210132844</v>
      </c>
      <c r="F10" s="9">
        <f t="shared" si="1"/>
        <v>1143290.4400000004</v>
      </c>
    </row>
    <row r="11" spans="1:6" ht="31.5" x14ac:dyDescent="0.25">
      <c r="A11" s="7" t="s">
        <v>13</v>
      </c>
      <c r="B11" s="8" t="s">
        <v>14</v>
      </c>
      <c r="C11" s="9">
        <v>5746222</v>
      </c>
      <c r="D11" s="9">
        <v>4602931.5599999996</v>
      </c>
      <c r="E11" s="10">
        <f t="shared" si="0"/>
        <v>80.103615210132844</v>
      </c>
      <c r="F11" s="9">
        <f t="shared" si="1"/>
        <v>1143290.4400000004</v>
      </c>
    </row>
    <row r="12" spans="1:6" ht="31.5" x14ac:dyDescent="0.25">
      <c r="A12" s="7" t="s">
        <v>15</v>
      </c>
      <c r="B12" s="8" t="s">
        <v>16</v>
      </c>
      <c r="C12" s="9">
        <v>4574671</v>
      </c>
      <c r="D12" s="9">
        <v>3720407.96</v>
      </c>
      <c r="E12" s="10">
        <f t="shared" si="0"/>
        <v>81.3262409471632</v>
      </c>
      <c r="F12" s="9">
        <f t="shared" si="1"/>
        <v>854263.04</v>
      </c>
    </row>
    <row r="13" spans="1:6" ht="47.25" x14ac:dyDescent="0.25">
      <c r="A13" s="7" t="s">
        <v>17</v>
      </c>
      <c r="B13" s="8" t="s">
        <v>18</v>
      </c>
      <c r="C13" s="9">
        <v>190000</v>
      </c>
      <c r="D13" s="9">
        <v>125500</v>
      </c>
      <c r="E13" s="10">
        <f t="shared" si="0"/>
        <v>66.05263157894737</v>
      </c>
      <c r="F13" s="9">
        <f t="shared" si="1"/>
        <v>64500</v>
      </c>
    </row>
    <row r="14" spans="1:6" ht="63" x14ac:dyDescent="0.25">
      <c r="A14" s="7" t="s">
        <v>19</v>
      </c>
      <c r="B14" s="8" t="s">
        <v>20</v>
      </c>
      <c r="C14" s="9">
        <v>981551</v>
      </c>
      <c r="D14" s="9">
        <v>757023.6</v>
      </c>
      <c r="E14" s="10">
        <f t="shared" si="0"/>
        <v>77.125243619536832</v>
      </c>
      <c r="F14" s="9">
        <f t="shared" si="1"/>
        <v>224527.40000000002</v>
      </c>
    </row>
    <row r="15" spans="1:6" ht="63" x14ac:dyDescent="0.25">
      <c r="A15" s="7" t="s">
        <v>21</v>
      </c>
      <c r="B15" s="8" t="s">
        <v>22</v>
      </c>
      <c r="C15" s="9">
        <v>2652209</v>
      </c>
      <c r="D15" s="9">
        <v>1672096.58</v>
      </c>
      <c r="E15" s="10">
        <f t="shared" si="0"/>
        <v>63.045430431764615</v>
      </c>
      <c r="F15" s="9">
        <f t="shared" si="1"/>
        <v>980112.41999999993</v>
      </c>
    </row>
    <row r="16" spans="1:6" ht="78.75" x14ac:dyDescent="0.25">
      <c r="A16" s="7" t="s">
        <v>11</v>
      </c>
      <c r="B16" s="8" t="s">
        <v>23</v>
      </c>
      <c r="C16" s="9">
        <v>1783131</v>
      </c>
      <c r="D16" s="9">
        <v>1237443.67</v>
      </c>
      <c r="E16" s="10">
        <f t="shared" si="0"/>
        <v>69.397238340873429</v>
      </c>
      <c r="F16" s="9">
        <f t="shared" si="1"/>
        <v>545687.33000000007</v>
      </c>
    </row>
    <row r="17" spans="1:6" ht="31.5" x14ac:dyDescent="0.25">
      <c r="A17" s="7" t="s">
        <v>13</v>
      </c>
      <c r="B17" s="8" t="s">
        <v>24</v>
      </c>
      <c r="C17" s="9">
        <v>1783131</v>
      </c>
      <c r="D17" s="9">
        <v>1237443.67</v>
      </c>
      <c r="E17" s="10">
        <f t="shared" si="0"/>
        <v>69.397238340873429</v>
      </c>
      <c r="F17" s="9">
        <f t="shared" si="1"/>
        <v>545687.33000000007</v>
      </c>
    </row>
    <row r="18" spans="1:6" ht="31.5" x14ac:dyDescent="0.25">
      <c r="A18" s="7" t="s">
        <v>15</v>
      </c>
      <c r="B18" s="8" t="s">
        <v>25</v>
      </c>
      <c r="C18" s="9">
        <v>1300715</v>
      </c>
      <c r="D18" s="9">
        <v>925445.2</v>
      </c>
      <c r="E18" s="10">
        <f t="shared" si="0"/>
        <v>71.148960379483583</v>
      </c>
      <c r="F18" s="9">
        <f t="shared" si="1"/>
        <v>375269.80000000005</v>
      </c>
    </row>
    <row r="19" spans="1:6" ht="47.25" x14ac:dyDescent="0.25">
      <c r="A19" s="7" t="s">
        <v>17</v>
      </c>
      <c r="B19" s="8" t="s">
        <v>26</v>
      </c>
      <c r="C19" s="9">
        <v>89600</v>
      </c>
      <c r="D19" s="9">
        <v>45500</v>
      </c>
      <c r="E19" s="10">
        <f t="shared" si="0"/>
        <v>50.78125</v>
      </c>
      <c r="F19" s="9">
        <f t="shared" si="1"/>
        <v>44100</v>
      </c>
    </row>
    <row r="20" spans="1:6" ht="63" x14ac:dyDescent="0.25">
      <c r="A20" s="7" t="s">
        <v>19</v>
      </c>
      <c r="B20" s="8" t="s">
        <v>27</v>
      </c>
      <c r="C20" s="9">
        <v>392816</v>
      </c>
      <c r="D20" s="9">
        <v>266498.46999999997</v>
      </c>
      <c r="E20" s="10">
        <f t="shared" si="0"/>
        <v>67.843079202476474</v>
      </c>
      <c r="F20" s="9">
        <f t="shared" si="1"/>
        <v>126317.53000000003</v>
      </c>
    </row>
    <row r="21" spans="1:6" ht="31.5" x14ac:dyDescent="0.25">
      <c r="A21" s="7" t="s">
        <v>28</v>
      </c>
      <c r="B21" s="8" t="s">
        <v>29</v>
      </c>
      <c r="C21" s="9">
        <v>629078</v>
      </c>
      <c r="D21" s="9">
        <v>194652.91</v>
      </c>
      <c r="E21" s="10">
        <f t="shared" si="0"/>
        <v>30.942571509415366</v>
      </c>
      <c r="F21" s="9">
        <f t="shared" si="1"/>
        <v>434425.08999999997</v>
      </c>
    </row>
    <row r="22" spans="1:6" ht="47.25" x14ac:dyDescent="0.25">
      <c r="A22" s="7" t="s">
        <v>30</v>
      </c>
      <c r="B22" s="8" t="s">
        <v>31</v>
      </c>
      <c r="C22" s="9">
        <v>629078</v>
      </c>
      <c r="D22" s="9">
        <v>194652.91</v>
      </c>
      <c r="E22" s="10">
        <f t="shared" si="0"/>
        <v>30.942571509415366</v>
      </c>
      <c r="F22" s="9">
        <f t="shared" si="1"/>
        <v>434425.08999999997</v>
      </c>
    </row>
    <row r="23" spans="1:6" ht="31.5" x14ac:dyDescent="0.25">
      <c r="A23" s="7" t="s">
        <v>32</v>
      </c>
      <c r="B23" s="8" t="s">
        <v>33</v>
      </c>
      <c r="C23" s="9">
        <v>341691</v>
      </c>
      <c r="D23" s="9">
        <v>71650.92</v>
      </c>
      <c r="E23" s="10">
        <f t="shared" si="0"/>
        <v>20.969507537511962</v>
      </c>
      <c r="F23" s="9">
        <f t="shared" si="1"/>
        <v>270040.08</v>
      </c>
    </row>
    <row r="24" spans="1:6" ht="15.75" x14ac:dyDescent="0.25">
      <c r="A24" s="7" t="s">
        <v>34</v>
      </c>
      <c r="B24" s="8" t="s">
        <v>35</v>
      </c>
      <c r="C24" s="9">
        <v>287387</v>
      </c>
      <c r="D24" s="9">
        <v>123001.99</v>
      </c>
      <c r="E24" s="10">
        <f t="shared" si="0"/>
        <v>42.800123178849425</v>
      </c>
      <c r="F24" s="9">
        <f t="shared" si="1"/>
        <v>164385.01</v>
      </c>
    </row>
    <row r="25" spans="1:6" ht="15.75" x14ac:dyDescent="0.25">
      <c r="A25" s="7" t="s">
        <v>36</v>
      </c>
      <c r="B25" s="8" t="s">
        <v>37</v>
      </c>
      <c r="C25" s="9">
        <v>240000</v>
      </c>
      <c r="D25" s="9">
        <v>240000</v>
      </c>
      <c r="E25" s="10">
        <f t="shared" si="0"/>
        <v>100</v>
      </c>
      <c r="F25" s="9">
        <f t="shared" si="1"/>
        <v>0</v>
      </c>
    </row>
    <row r="26" spans="1:6" ht="15.75" x14ac:dyDescent="0.25">
      <c r="A26" s="7" t="s">
        <v>38</v>
      </c>
      <c r="B26" s="8" t="s">
        <v>39</v>
      </c>
      <c r="C26" s="9">
        <v>240000</v>
      </c>
      <c r="D26" s="9">
        <v>240000</v>
      </c>
      <c r="E26" s="10">
        <f t="shared" si="0"/>
        <v>100</v>
      </c>
      <c r="F26" s="9">
        <f t="shared" si="1"/>
        <v>0</v>
      </c>
    </row>
    <row r="27" spans="1:6" ht="15.75" x14ac:dyDescent="0.25">
      <c r="A27" s="7" t="s">
        <v>40</v>
      </c>
      <c r="B27" s="8" t="s">
        <v>41</v>
      </c>
      <c r="C27" s="9">
        <v>240000</v>
      </c>
      <c r="D27" s="9">
        <v>240000</v>
      </c>
      <c r="E27" s="10">
        <f t="shared" si="0"/>
        <v>100</v>
      </c>
      <c r="F27" s="9">
        <f t="shared" si="1"/>
        <v>0</v>
      </c>
    </row>
    <row r="28" spans="1:6" ht="63" x14ac:dyDescent="0.25">
      <c r="A28" s="7" t="s">
        <v>42</v>
      </c>
      <c r="B28" s="8" t="s">
        <v>43</v>
      </c>
      <c r="C28" s="9">
        <v>147811040.81</v>
      </c>
      <c r="D28" s="9">
        <v>103642694.72</v>
      </c>
      <c r="E28" s="10">
        <f t="shared" si="0"/>
        <v>70.118371504619134</v>
      </c>
      <c r="F28" s="9">
        <f t="shared" si="1"/>
        <v>44168346.090000004</v>
      </c>
    </row>
    <row r="29" spans="1:6" ht="78.75" x14ac:dyDescent="0.25">
      <c r="A29" s="7" t="s">
        <v>11</v>
      </c>
      <c r="B29" s="8" t="s">
        <v>44</v>
      </c>
      <c r="C29" s="9">
        <v>124478789.73999999</v>
      </c>
      <c r="D29" s="9">
        <v>90041093.870000005</v>
      </c>
      <c r="E29" s="10">
        <f t="shared" si="0"/>
        <v>72.334486909833942</v>
      </c>
      <c r="F29" s="9">
        <f t="shared" si="1"/>
        <v>34437695.86999999</v>
      </c>
    </row>
    <row r="30" spans="1:6" ht="31.5" x14ac:dyDescent="0.25">
      <c r="A30" s="7" t="s">
        <v>13</v>
      </c>
      <c r="B30" s="8" t="s">
        <v>45</v>
      </c>
      <c r="C30" s="9">
        <v>124478789.73999999</v>
      </c>
      <c r="D30" s="9">
        <v>90041093.870000005</v>
      </c>
      <c r="E30" s="10">
        <f t="shared" si="0"/>
        <v>72.334486909833942</v>
      </c>
      <c r="F30" s="9">
        <f t="shared" si="1"/>
        <v>34437695.86999999</v>
      </c>
    </row>
    <row r="31" spans="1:6" ht="31.5" x14ac:dyDescent="0.25">
      <c r="A31" s="7" t="s">
        <v>15</v>
      </c>
      <c r="B31" s="8" t="s">
        <v>46</v>
      </c>
      <c r="C31" s="9">
        <v>92735363</v>
      </c>
      <c r="D31" s="9">
        <v>67488307.530000001</v>
      </c>
      <c r="E31" s="10">
        <f t="shared" si="0"/>
        <v>72.775158630694108</v>
      </c>
      <c r="F31" s="9">
        <f t="shared" si="1"/>
        <v>25247055.469999999</v>
      </c>
    </row>
    <row r="32" spans="1:6" ht="47.25" x14ac:dyDescent="0.25">
      <c r="A32" s="7" t="s">
        <v>17</v>
      </c>
      <c r="B32" s="8" t="s">
        <v>47</v>
      </c>
      <c r="C32" s="9">
        <v>3662283.37</v>
      </c>
      <c r="D32" s="9">
        <v>3256934.44</v>
      </c>
      <c r="E32" s="10">
        <f t="shared" si="0"/>
        <v>88.931797759822174</v>
      </c>
      <c r="F32" s="9">
        <f t="shared" si="1"/>
        <v>405348.93000000017</v>
      </c>
    </row>
    <row r="33" spans="1:6" ht="63" x14ac:dyDescent="0.25">
      <c r="A33" s="7" t="s">
        <v>19</v>
      </c>
      <c r="B33" s="8" t="s">
        <v>48</v>
      </c>
      <c r="C33" s="9">
        <v>28081143.370000001</v>
      </c>
      <c r="D33" s="9">
        <v>19295851.899999999</v>
      </c>
      <c r="E33" s="10">
        <f t="shared" si="0"/>
        <v>68.714623353315403</v>
      </c>
      <c r="F33" s="9">
        <f t="shared" si="1"/>
        <v>8785291.4700000025</v>
      </c>
    </row>
    <row r="34" spans="1:6" ht="31.5" x14ac:dyDescent="0.25">
      <c r="A34" s="7" t="s">
        <v>28</v>
      </c>
      <c r="B34" s="8" t="s">
        <v>49</v>
      </c>
      <c r="C34" s="9">
        <v>20944751.07</v>
      </c>
      <c r="D34" s="9">
        <v>11362095.67</v>
      </c>
      <c r="E34" s="10">
        <f t="shared" si="0"/>
        <v>54.247938454968704</v>
      </c>
      <c r="F34" s="9">
        <f t="shared" si="1"/>
        <v>9582655.4000000004</v>
      </c>
    </row>
    <row r="35" spans="1:6" ht="47.25" x14ac:dyDescent="0.25">
      <c r="A35" s="7" t="s">
        <v>30</v>
      </c>
      <c r="B35" s="8" t="s">
        <v>50</v>
      </c>
      <c r="C35" s="9">
        <v>20944751.07</v>
      </c>
      <c r="D35" s="9">
        <v>11362095.67</v>
      </c>
      <c r="E35" s="10">
        <f t="shared" si="0"/>
        <v>54.247938454968704</v>
      </c>
      <c r="F35" s="9">
        <f t="shared" si="1"/>
        <v>9582655.4000000004</v>
      </c>
    </row>
    <row r="36" spans="1:6" ht="31.5" x14ac:dyDescent="0.25">
      <c r="A36" s="7" t="s">
        <v>32</v>
      </c>
      <c r="B36" s="8" t="s">
        <v>51</v>
      </c>
      <c r="C36" s="9">
        <v>3687209.6</v>
      </c>
      <c r="D36" s="9">
        <v>2038843.21</v>
      </c>
      <c r="E36" s="10">
        <f t="shared" si="0"/>
        <v>55.295017945277635</v>
      </c>
      <c r="F36" s="9">
        <f t="shared" si="1"/>
        <v>1648366.3900000001</v>
      </c>
    </row>
    <row r="37" spans="1:6" ht="15.75" x14ac:dyDescent="0.25">
      <c r="A37" s="7" t="s">
        <v>34</v>
      </c>
      <c r="B37" s="8" t="s">
        <v>52</v>
      </c>
      <c r="C37" s="9">
        <v>13342541.470000001</v>
      </c>
      <c r="D37" s="9">
        <v>6102177.54</v>
      </c>
      <c r="E37" s="10">
        <f t="shared" si="0"/>
        <v>45.734746665171876</v>
      </c>
      <c r="F37" s="9">
        <f t="shared" si="1"/>
        <v>7240363.9300000006</v>
      </c>
    </row>
    <row r="38" spans="1:6" ht="15.75" x14ac:dyDescent="0.25">
      <c r="A38" s="7" t="s">
        <v>53</v>
      </c>
      <c r="B38" s="8" t="s">
        <v>54</v>
      </c>
      <c r="C38" s="9">
        <v>3915000</v>
      </c>
      <c r="D38" s="9">
        <v>3221074.92</v>
      </c>
      <c r="E38" s="10">
        <f t="shared" si="0"/>
        <v>82.275221455938691</v>
      </c>
      <c r="F38" s="9">
        <f t="shared" si="1"/>
        <v>693925.08000000007</v>
      </c>
    </row>
    <row r="39" spans="1:6" ht="15.75" x14ac:dyDescent="0.25">
      <c r="A39" s="7" t="s">
        <v>36</v>
      </c>
      <c r="B39" s="8" t="s">
        <v>55</v>
      </c>
      <c r="C39" s="9">
        <v>2387500</v>
      </c>
      <c r="D39" s="9">
        <v>2239505.1800000002</v>
      </c>
      <c r="E39" s="10">
        <f t="shared" si="0"/>
        <v>93.801264083769638</v>
      </c>
      <c r="F39" s="9">
        <f t="shared" si="1"/>
        <v>147994.81999999983</v>
      </c>
    </row>
    <row r="40" spans="1:6" ht="15.75" x14ac:dyDescent="0.25">
      <c r="A40" s="7" t="s">
        <v>56</v>
      </c>
      <c r="B40" s="8" t="s">
        <v>57</v>
      </c>
      <c r="C40" s="9">
        <v>770000</v>
      </c>
      <c r="D40" s="9">
        <v>637418.98</v>
      </c>
      <c r="E40" s="10">
        <f t="shared" si="0"/>
        <v>82.781685714285715</v>
      </c>
      <c r="F40" s="9">
        <f t="shared" si="1"/>
        <v>132581.02000000002</v>
      </c>
    </row>
    <row r="41" spans="1:6" ht="47.25" x14ac:dyDescent="0.25">
      <c r="A41" s="7" t="s">
        <v>58</v>
      </c>
      <c r="B41" s="8" t="s">
        <v>59</v>
      </c>
      <c r="C41" s="9">
        <v>770000</v>
      </c>
      <c r="D41" s="9">
        <v>637418.98</v>
      </c>
      <c r="E41" s="10">
        <f t="shared" si="0"/>
        <v>82.781685714285715</v>
      </c>
      <c r="F41" s="9">
        <f t="shared" si="1"/>
        <v>132581.02000000002</v>
      </c>
    </row>
    <row r="42" spans="1:6" ht="15.75" x14ac:dyDescent="0.25">
      <c r="A42" s="7" t="s">
        <v>38</v>
      </c>
      <c r="B42" s="8" t="s">
        <v>60</v>
      </c>
      <c r="C42" s="9">
        <v>1617500</v>
      </c>
      <c r="D42" s="9">
        <v>1602086.2</v>
      </c>
      <c r="E42" s="10">
        <f t="shared" si="0"/>
        <v>99.047060278207113</v>
      </c>
      <c r="F42" s="9">
        <f t="shared" si="1"/>
        <v>15413.800000000047</v>
      </c>
    </row>
    <row r="43" spans="1:6" ht="31.5" x14ac:dyDescent="0.25">
      <c r="A43" s="7" t="s">
        <v>61</v>
      </c>
      <c r="B43" s="8" t="s">
        <v>62</v>
      </c>
      <c r="C43" s="9">
        <v>65000</v>
      </c>
      <c r="D43" s="9">
        <v>61161</v>
      </c>
      <c r="E43" s="10">
        <f t="shared" si="0"/>
        <v>94.093846153846144</v>
      </c>
      <c r="F43" s="9">
        <f t="shared" si="1"/>
        <v>3839</v>
      </c>
    </row>
    <row r="44" spans="1:6" ht="15.75" x14ac:dyDescent="0.25">
      <c r="A44" s="7" t="s">
        <v>63</v>
      </c>
      <c r="B44" s="8" t="s">
        <v>64</v>
      </c>
      <c r="C44" s="9">
        <v>75000</v>
      </c>
      <c r="D44" s="9">
        <v>73294</v>
      </c>
      <c r="E44" s="10">
        <f t="shared" si="0"/>
        <v>97.725333333333325</v>
      </c>
      <c r="F44" s="9">
        <f t="shared" si="1"/>
        <v>1706</v>
      </c>
    </row>
    <row r="45" spans="1:6" ht="15.75" x14ac:dyDescent="0.25">
      <c r="A45" s="7" t="s">
        <v>40</v>
      </c>
      <c r="B45" s="8" t="s">
        <v>65</v>
      </c>
      <c r="C45" s="9">
        <v>1477500</v>
      </c>
      <c r="D45" s="9">
        <v>1467631.2</v>
      </c>
      <c r="E45" s="10">
        <f t="shared" si="0"/>
        <v>99.332060913705575</v>
      </c>
      <c r="F45" s="9">
        <f t="shared" si="1"/>
        <v>9868.8000000000466</v>
      </c>
    </row>
    <row r="46" spans="1:6" ht="47.25" x14ac:dyDescent="0.25">
      <c r="A46" s="7" t="s">
        <v>66</v>
      </c>
      <c r="B46" s="8" t="s">
        <v>67</v>
      </c>
      <c r="C46" s="9">
        <v>42561709</v>
      </c>
      <c r="D46" s="9">
        <v>32984772.859999999</v>
      </c>
      <c r="E46" s="10">
        <f t="shared" si="0"/>
        <v>77.498703964166467</v>
      </c>
      <c r="F46" s="9">
        <f t="shared" si="1"/>
        <v>9576936.1400000006</v>
      </c>
    </row>
    <row r="47" spans="1:6" ht="78.75" x14ac:dyDescent="0.25">
      <c r="A47" s="7" t="s">
        <v>11</v>
      </c>
      <c r="B47" s="8" t="s">
        <v>68</v>
      </c>
      <c r="C47" s="9">
        <v>38510858.600000001</v>
      </c>
      <c r="D47" s="9">
        <v>30413987.510000002</v>
      </c>
      <c r="E47" s="10">
        <f t="shared" si="0"/>
        <v>78.975095896719367</v>
      </c>
      <c r="F47" s="9">
        <f t="shared" si="1"/>
        <v>8096871.0899999999</v>
      </c>
    </row>
    <row r="48" spans="1:6" ht="31.5" x14ac:dyDescent="0.25">
      <c r="A48" s="7" t="s">
        <v>13</v>
      </c>
      <c r="B48" s="8" t="s">
        <v>69</v>
      </c>
      <c r="C48" s="9">
        <v>38510858.600000001</v>
      </c>
      <c r="D48" s="9">
        <v>30413987.510000002</v>
      </c>
      <c r="E48" s="10">
        <f t="shared" si="0"/>
        <v>78.975095896719367</v>
      </c>
      <c r="F48" s="9">
        <f t="shared" si="1"/>
        <v>8096871.0899999999</v>
      </c>
    </row>
    <row r="49" spans="1:6" ht="31.5" x14ac:dyDescent="0.25">
      <c r="A49" s="7" t="s">
        <v>15</v>
      </c>
      <c r="B49" s="8" t="s">
        <v>70</v>
      </c>
      <c r="C49" s="9">
        <v>28352346.100000001</v>
      </c>
      <c r="D49" s="9">
        <v>22828009.989999998</v>
      </c>
      <c r="E49" s="10">
        <f t="shared" si="0"/>
        <v>80.515418052123721</v>
      </c>
      <c r="F49" s="9">
        <f t="shared" si="1"/>
        <v>5524336.1100000031</v>
      </c>
    </row>
    <row r="50" spans="1:6" ht="47.25" x14ac:dyDescent="0.25">
      <c r="A50" s="7" t="s">
        <v>17</v>
      </c>
      <c r="B50" s="8" t="s">
        <v>71</v>
      </c>
      <c r="C50" s="9">
        <v>1465383.5</v>
      </c>
      <c r="D50" s="9">
        <v>1249341.5</v>
      </c>
      <c r="E50" s="10">
        <f t="shared" si="0"/>
        <v>85.256965156220204</v>
      </c>
      <c r="F50" s="9">
        <f t="shared" si="1"/>
        <v>216042</v>
      </c>
    </row>
    <row r="51" spans="1:6" ht="63" x14ac:dyDescent="0.25">
      <c r="A51" s="7" t="s">
        <v>19</v>
      </c>
      <c r="B51" s="8" t="s">
        <v>72</v>
      </c>
      <c r="C51" s="9">
        <v>8693129</v>
      </c>
      <c r="D51" s="9">
        <v>6336636.0199999996</v>
      </c>
      <c r="E51" s="10">
        <f t="shared" si="0"/>
        <v>72.892465072127649</v>
      </c>
      <c r="F51" s="9">
        <f t="shared" si="1"/>
        <v>2356492.9800000004</v>
      </c>
    </row>
    <row r="52" spans="1:6" ht="31.5" x14ac:dyDescent="0.25">
      <c r="A52" s="7" t="s">
        <v>28</v>
      </c>
      <c r="B52" s="8" t="s">
        <v>73</v>
      </c>
      <c r="C52" s="9">
        <v>4006378</v>
      </c>
      <c r="D52" s="9">
        <v>2526312.9500000002</v>
      </c>
      <c r="E52" s="10">
        <f t="shared" si="0"/>
        <v>63.057278918764034</v>
      </c>
      <c r="F52" s="9">
        <f t="shared" si="1"/>
        <v>1480065.0499999998</v>
      </c>
    </row>
    <row r="53" spans="1:6" ht="47.25" x14ac:dyDescent="0.25">
      <c r="A53" s="7" t="s">
        <v>30</v>
      </c>
      <c r="B53" s="8" t="s">
        <v>74</v>
      </c>
      <c r="C53" s="9">
        <v>4006378</v>
      </c>
      <c r="D53" s="9">
        <v>2526312.9500000002</v>
      </c>
      <c r="E53" s="10">
        <f t="shared" si="0"/>
        <v>63.057278918764034</v>
      </c>
      <c r="F53" s="9">
        <f t="shared" si="1"/>
        <v>1480065.0499999998</v>
      </c>
    </row>
    <row r="54" spans="1:6" ht="31.5" x14ac:dyDescent="0.25">
      <c r="A54" s="7" t="s">
        <v>32</v>
      </c>
      <c r="B54" s="8" t="s">
        <v>75</v>
      </c>
      <c r="C54" s="9">
        <v>2173227.89</v>
      </c>
      <c r="D54" s="9">
        <v>1467281.14</v>
      </c>
      <c r="E54" s="10">
        <f t="shared" si="0"/>
        <v>67.51621156490863</v>
      </c>
      <c r="F54" s="9">
        <f t="shared" si="1"/>
        <v>705946.75000000023</v>
      </c>
    </row>
    <row r="55" spans="1:6" ht="15.75" x14ac:dyDescent="0.25">
      <c r="A55" s="7" t="s">
        <v>34</v>
      </c>
      <c r="B55" s="8" t="s">
        <v>76</v>
      </c>
      <c r="C55" s="9">
        <v>1830991.48</v>
      </c>
      <c r="D55" s="9">
        <v>1058536.1299999999</v>
      </c>
      <c r="E55" s="10">
        <f t="shared" si="0"/>
        <v>57.812182173562043</v>
      </c>
      <c r="F55" s="9">
        <f t="shared" si="1"/>
        <v>772455.35000000009</v>
      </c>
    </row>
    <row r="56" spans="1:6" ht="15.75" x14ac:dyDescent="0.25">
      <c r="A56" s="7" t="s">
        <v>53</v>
      </c>
      <c r="B56" s="8" t="s">
        <v>77</v>
      </c>
      <c r="C56" s="9">
        <v>2158.63</v>
      </c>
      <c r="D56" s="9">
        <v>495.68</v>
      </c>
      <c r="E56" s="10">
        <f t="shared" si="0"/>
        <v>22.962712461144335</v>
      </c>
      <c r="F56" s="9">
        <f t="shared" si="1"/>
        <v>1662.95</v>
      </c>
    </row>
    <row r="57" spans="1:6" ht="31.5" x14ac:dyDescent="0.25">
      <c r="A57" s="7" t="s">
        <v>78</v>
      </c>
      <c r="B57" s="8" t="s">
        <v>79</v>
      </c>
      <c r="C57" s="9">
        <v>12072.4</v>
      </c>
      <c r="D57" s="9">
        <v>12072.4</v>
      </c>
      <c r="E57" s="10">
        <f t="shared" si="0"/>
        <v>100</v>
      </c>
      <c r="F57" s="9">
        <f t="shared" si="1"/>
        <v>0</v>
      </c>
    </row>
    <row r="58" spans="1:6" ht="31.5" x14ac:dyDescent="0.25">
      <c r="A58" s="7" t="s">
        <v>80</v>
      </c>
      <c r="B58" s="8" t="s">
        <v>81</v>
      </c>
      <c r="C58" s="9">
        <v>12072.4</v>
      </c>
      <c r="D58" s="9">
        <v>12072.4</v>
      </c>
      <c r="E58" s="10">
        <f t="shared" si="0"/>
        <v>100</v>
      </c>
      <c r="F58" s="9">
        <f t="shared" si="1"/>
        <v>0</v>
      </c>
    </row>
    <row r="59" spans="1:6" ht="47.25" x14ac:dyDescent="0.25">
      <c r="A59" s="7" t="s">
        <v>82</v>
      </c>
      <c r="B59" s="8" t="s">
        <v>83</v>
      </c>
      <c r="C59" s="9">
        <v>12072.4</v>
      </c>
      <c r="D59" s="9">
        <v>12072.4</v>
      </c>
      <c r="E59" s="10">
        <f t="shared" si="0"/>
        <v>100</v>
      </c>
      <c r="F59" s="9">
        <f t="shared" si="1"/>
        <v>0</v>
      </c>
    </row>
    <row r="60" spans="1:6" ht="15.75" x14ac:dyDescent="0.25">
      <c r="A60" s="7" t="s">
        <v>36</v>
      </c>
      <c r="B60" s="8" t="s">
        <v>84</v>
      </c>
      <c r="C60" s="9">
        <v>32400</v>
      </c>
      <c r="D60" s="9">
        <v>32400</v>
      </c>
      <c r="E60" s="10">
        <f t="shared" si="0"/>
        <v>100</v>
      </c>
      <c r="F60" s="9">
        <f t="shared" si="1"/>
        <v>0</v>
      </c>
    </row>
    <row r="61" spans="1:6" ht="15.75" x14ac:dyDescent="0.25">
      <c r="A61" s="7" t="s">
        <v>38</v>
      </c>
      <c r="B61" s="8" t="s">
        <v>85</v>
      </c>
      <c r="C61" s="9">
        <v>32400</v>
      </c>
      <c r="D61" s="9">
        <v>32400</v>
      </c>
      <c r="E61" s="10">
        <f t="shared" si="0"/>
        <v>100</v>
      </c>
      <c r="F61" s="9">
        <f t="shared" si="1"/>
        <v>0</v>
      </c>
    </row>
    <row r="62" spans="1:6" ht="15.75" x14ac:dyDescent="0.25">
      <c r="A62" s="7" t="s">
        <v>63</v>
      </c>
      <c r="B62" s="8" t="s">
        <v>86</v>
      </c>
      <c r="C62" s="9">
        <v>13400</v>
      </c>
      <c r="D62" s="9">
        <v>13400</v>
      </c>
      <c r="E62" s="10">
        <f t="shared" si="0"/>
        <v>100</v>
      </c>
      <c r="F62" s="9">
        <f t="shared" si="1"/>
        <v>0</v>
      </c>
    </row>
    <row r="63" spans="1:6" ht="15.75" x14ac:dyDescent="0.25">
      <c r="A63" s="7" t="s">
        <v>40</v>
      </c>
      <c r="B63" s="8" t="s">
        <v>87</v>
      </c>
      <c r="C63" s="9">
        <v>19000</v>
      </c>
      <c r="D63" s="9">
        <v>19000</v>
      </c>
      <c r="E63" s="10">
        <f t="shared" si="0"/>
        <v>100</v>
      </c>
      <c r="F63" s="9">
        <f t="shared" si="1"/>
        <v>0</v>
      </c>
    </row>
    <row r="64" spans="1:6" ht="31.5" x14ac:dyDescent="0.25">
      <c r="A64" s="7" t="s">
        <v>88</v>
      </c>
      <c r="B64" s="8" t="s">
        <v>89</v>
      </c>
      <c r="C64" s="9">
        <v>962519.66</v>
      </c>
      <c r="D64" s="9">
        <v>962519.66</v>
      </c>
      <c r="E64" s="10">
        <f t="shared" si="0"/>
        <v>100</v>
      </c>
      <c r="F64" s="9">
        <f t="shared" si="1"/>
        <v>0</v>
      </c>
    </row>
    <row r="65" spans="1:6" ht="15.75" x14ac:dyDescent="0.25">
      <c r="A65" s="7" t="s">
        <v>36</v>
      </c>
      <c r="B65" s="8" t="s">
        <v>90</v>
      </c>
      <c r="C65" s="9">
        <v>962519.66</v>
      </c>
      <c r="D65" s="9">
        <v>962519.66</v>
      </c>
      <c r="E65" s="10">
        <f t="shared" si="0"/>
        <v>100</v>
      </c>
      <c r="F65" s="9">
        <f t="shared" si="1"/>
        <v>0</v>
      </c>
    </row>
    <row r="66" spans="1:6" ht="15.75" x14ac:dyDescent="0.25">
      <c r="A66" s="7" t="s">
        <v>91</v>
      </c>
      <c r="B66" s="8" t="s">
        <v>92</v>
      </c>
      <c r="C66" s="9">
        <v>962519.66</v>
      </c>
      <c r="D66" s="9">
        <v>962519.66</v>
      </c>
      <c r="E66" s="10">
        <f t="shared" si="0"/>
        <v>100</v>
      </c>
      <c r="F66" s="9">
        <f t="shared" si="1"/>
        <v>0</v>
      </c>
    </row>
    <row r="67" spans="1:6" ht="15.75" x14ac:dyDescent="0.25">
      <c r="A67" s="7" t="s">
        <v>93</v>
      </c>
      <c r="B67" s="8" t="s">
        <v>94</v>
      </c>
      <c r="C67" s="9">
        <v>3554592.71</v>
      </c>
      <c r="D67" s="9">
        <v>0</v>
      </c>
      <c r="E67" s="10">
        <f t="shared" si="0"/>
        <v>0</v>
      </c>
      <c r="F67" s="9">
        <f t="shared" si="1"/>
        <v>3554592.71</v>
      </c>
    </row>
    <row r="68" spans="1:6" ht="15.75" x14ac:dyDescent="0.25">
      <c r="A68" s="7" t="s">
        <v>36</v>
      </c>
      <c r="B68" s="8" t="s">
        <v>95</v>
      </c>
      <c r="C68" s="9">
        <v>3554592.71</v>
      </c>
      <c r="D68" s="9">
        <v>0</v>
      </c>
      <c r="E68" s="10">
        <f t="shared" si="0"/>
        <v>0</v>
      </c>
      <c r="F68" s="9">
        <f t="shared" si="1"/>
        <v>3554592.71</v>
      </c>
    </row>
    <row r="69" spans="1:6" ht="15.75" x14ac:dyDescent="0.25">
      <c r="A69" s="7" t="s">
        <v>96</v>
      </c>
      <c r="B69" s="8" t="s">
        <v>97</v>
      </c>
      <c r="C69" s="9">
        <v>3554592.71</v>
      </c>
      <c r="D69" s="9">
        <v>0</v>
      </c>
      <c r="E69" s="10">
        <f t="shared" si="0"/>
        <v>0</v>
      </c>
      <c r="F69" s="9">
        <f t="shared" si="1"/>
        <v>3554592.71</v>
      </c>
    </row>
    <row r="70" spans="1:6" ht="15.75" x14ac:dyDescent="0.25">
      <c r="A70" s="7" t="s">
        <v>98</v>
      </c>
      <c r="B70" s="8" t="s">
        <v>99</v>
      </c>
      <c r="C70" s="9">
        <v>167263176.75999999</v>
      </c>
      <c r="D70" s="9">
        <v>118054245.25</v>
      </c>
      <c r="E70" s="10">
        <f t="shared" si="0"/>
        <v>70.579937280153331</v>
      </c>
      <c r="F70" s="9">
        <f t="shared" si="1"/>
        <v>49208931.50999999</v>
      </c>
    </row>
    <row r="71" spans="1:6" ht="78.75" x14ac:dyDescent="0.25">
      <c r="A71" s="7" t="s">
        <v>11</v>
      </c>
      <c r="B71" s="8" t="s">
        <v>100</v>
      </c>
      <c r="C71" s="9">
        <v>41318613.07</v>
      </c>
      <c r="D71" s="9">
        <v>30632078.34</v>
      </c>
      <c r="E71" s="10">
        <f t="shared" ref="E71:E134" si="2">D71/C71*100</f>
        <v>74.136269501845604</v>
      </c>
      <c r="F71" s="9">
        <f t="shared" ref="F71:F134" si="3">C71-D71</f>
        <v>10686534.73</v>
      </c>
    </row>
    <row r="72" spans="1:6" ht="31.5" x14ac:dyDescent="0.25">
      <c r="A72" s="7" t="s">
        <v>13</v>
      </c>
      <c r="B72" s="8" t="s">
        <v>101</v>
      </c>
      <c r="C72" s="9">
        <v>41318613.07</v>
      </c>
      <c r="D72" s="9">
        <v>30632078.34</v>
      </c>
      <c r="E72" s="10">
        <f t="shared" si="2"/>
        <v>74.136269501845604</v>
      </c>
      <c r="F72" s="9">
        <f t="shared" si="3"/>
        <v>10686534.73</v>
      </c>
    </row>
    <row r="73" spans="1:6" ht="31.5" x14ac:dyDescent="0.25">
      <c r="A73" s="7" t="s">
        <v>15</v>
      </c>
      <c r="B73" s="8" t="s">
        <v>102</v>
      </c>
      <c r="C73" s="9">
        <v>30354910.190000001</v>
      </c>
      <c r="D73" s="9">
        <v>22708420.850000001</v>
      </c>
      <c r="E73" s="10">
        <f t="shared" si="2"/>
        <v>74.809711864938976</v>
      </c>
      <c r="F73" s="9">
        <f t="shared" si="3"/>
        <v>7646489.3399999999</v>
      </c>
    </row>
    <row r="74" spans="1:6" ht="47.25" x14ac:dyDescent="0.25">
      <c r="A74" s="7" t="s">
        <v>17</v>
      </c>
      <c r="B74" s="8" t="s">
        <v>103</v>
      </c>
      <c r="C74" s="9">
        <v>1796520</v>
      </c>
      <c r="D74" s="9">
        <v>1401938.36</v>
      </c>
      <c r="E74" s="10">
        <f t="shared" si="2"/>
        <v>78.03633469151471</v>
      </c>
      <c r="F74" s="9">
        <f t="shared" si="3"/>
        <v>394581.6399999999</v>
      </c>
    </row>
    <row r="75" spans="1:6" ht="63" x14ac:dyDescent="0.25">
      <c r="A75" s="7" t="s">
        <v>19</v>
      </c>
      <c r="B75" s="8" t="s">
        <v>104</v>
      </c>
      <c r="C75" s="9">
        <v>9167182.8800000008</v>
      </c>
      <c r="D75" s="9">
        <v>6521719.1299999999</v>
      </c>
      <c r="E75" s="10">
        <f t="shared" si="2"/>
        <v>71.142020568046078</v>
      </c>
      <c r="F75" s="9">
        <f t="shared" si="3"/>
        <v>2645463.7500000009</v>
      </c>
    </row>
    <row r="76" spans="1:6" ht="31.5" x14ac:dyDescent="0.25">
      <c r="A76" s="7" t="s">
        <v>28</v>
      </c>
      <c r="B76" s="8" t="s">
        <v>105</v>
      </c>
      <c r="C76" s="9">
        <v>47839900.390000001</v>
      </c>
      <c r="D76" s="9">
        <v>35505039.119999997</v>
      </c>
      <c r="E76" s="10">
        <f t="shared" si="2"/>
        <v>74.216373425856119</v>
      </c>
      <c r="F76" s="9">
        <f t="shared" si="3"/>
        <v>12334861.270000003</v>
      </c>
    </row>
    <row r="77" spans="1:6" ht="47.25" x14ac:dyDescent="0.25">
      <c r="A77" s="7" t="s">
        <v>30</v>
      </c>
      <c r="B77" s="8" t="s">
        <v>106</v>
      </c>
      <c r="C77" s="9">
        <v>47839900.390000001</v>
      </c>
      <c r="D77" s="9">
        <v>35505039.119999997</v>
      </c>
      <c r="E77" s="10">
        <f t="shared" si="2"/>
        <v>74.216373425856119</v>
      </c>
      <c r="F77" s="9">
        <f t="shared" si="3"/>
        <v>12334861.270000003</v>
      </c>
    </row>
    <row r="78" spans="1:6" ht="31.5" x14ac:dyDescent="0.25">
      <c r="A78" s="7" t="s">
        <v>32</v>
      </c>
      <c r="B78" s="8" t="s">
        <v>107</v>
      </c>
      <c r="C78" s="9">
        <v>3403032.52</v>
      </c>
      <c r="D78" s="9">
        <v>2444429.15</v>
      </c>
      <c r="E78" s="10">
        <f t="shared" si="2"/>
        <v>71.830907745777282</v>
      </c>
      <c r="F78" s="9">
        <f t="shared" si="3"/>
        <v>958603.37000000011</v>
      </c>
    </row>
    <row r="79" spans="1:6" ht="47.25" x14ac:dyDescent="0.25">
      <c r="A79" s="7" t="s">
        <v>108</v>
      </c>
      <c r="B79" s="8" t="s">
        <v>109</v>
      </c>
      <c r="C79" s="9">
        <v>38383.870000000003</v>
      </c>
      <c r="D79" s="9">
        <v>0</v>
      </c>
      <c r="E79" s="10">
        <f t="shared" si="2"/>
        <v>0</v>
      </c>
      <c r="F79" s="9">
        <f t="shared" si="3"/>
        <v>38383.870000000003</v>
      </c>
    </row>
    <row r="80" spans="1:6" ht="15.75" x14ac:dyDescent="0.25">
      <c r="A80" s="7" t="s">
        <v>34</v>
      </c>
      <c r="B80" s="8" t="s">
        <v>110</v>
      </c>
      <c r="C80" s="9">
        <v>30212434.82</v>
      </c>
      <c r="D80" s="9">
        <v>23747707.559999999</v>
      </c>
      <c r="E80" s="10">
        <f t="shared" si="2"/>
        <v>78.602428773067672</v>
      </c>
      <c r="F80" s="9">
        <f t="shared" si="3"/>
        <v>6464727.2600000016</v>
      </c>
    </row>
    <row r="81" spans="1:6" ht="15.75" x14ac:dyDescent="0.25">
      <c r="A81" s="7" t="s">
        <v>53</v>
      </c>
      <c r="B81" s="8" t="s">
        <v>111</v>
      </c>
      <c r="C81" s="9">
        <v>14186049.18</v>
      </c>
      <c r="D81" s="9">
        <v>9312902.4100000001</v>
      </c>
      <c r="E81" s="10">
        <f t="shared" si="2"/>
        <v>65.648316115593786</v>
      </c>
      <c r="F81" s="9">
        <f t="shared" si="3"/>
        <v>4873146.7699999996</v>
      </c>
    </row>
    <row r="82" spans="1:6" ht="31.5" x14ac:dyDescent="0.25">
      <c r="A82" s="7" t="s">
        <v>78</v>
      </c>
      <c r="B82" s="8" t="s">
        <v>112</v>
      </c>
      <c r="C82" s="9">
        <v>1093723.76</v>
      </c>
      <c r="D82" s="9">
        <v>956000</v>
      </c>
      <c r="E82" s="10">
        <f t="shared" si="2"/>
        <v>87.407811274027722</v>
      </c>
      <c r="F82" s="9">
        <f t="shared" si="3"/>
        <v>137723.76</v>
      </c>
    </row>
    <row r="83" spans="1:6" ht="31.5" x14ac:dyDescent="0.25">
      <c r="A83" s="7" t="s">
        <v>80</v>
      </c>
      <c r="B83" s="8" t="s">
        <v>113</v>
      </c>
      <c r="C83" s="9">
        <v>1093723.76</v>
      </c>
      <c r="D83" s="9">
        <v>956000</v>
      </c>
      <c r="E83" s="10">
        <f t="shared" si="2"/>
        <v>87.407811274027722</v>
      </c>
      <c r="F83" s="9">
        <f t="shared" si="3"/>
        <v>137723.76</v>
      </c>
    </row>
    <row r="84" spans="1:6" ht="47.25" x14ac:dyDescent="0.25">
      <c r="A84" s="7" t="s">
        <v>82</v>
      </c>
      <c r="B84" s="8" t="s">
        <v>114</v>
      </c>
      <c r="C84" s="9">
        <v>1093723.76</v>
      </c>
      <c r="D84" s="9">
        <v>956000</v>
      </c>
      <c r="E84" s="10">
        <f t="shared" si="2"/>
        <v>87.407811274027722</v>
      </c>
      <c r="F84" s="9">
        <f t="shared" si="3"/>
        <v>137723.76</v>
      </c>
    </row>
    <row r="85" spans="1:6" ht="47.25" x14ac:dyDescent="0.25">
      <c r="A85" s="7" t="s">
        <v>115</v>
      </c>
      <c r="B85" s="8" t="s">
        <v>116</v>
      </c>
      <c r="C85" s="9">
        <v>1458472.58</v>
      </c>
      <c r="D85" s="9">
        <v>1458472.58</v>
      </c>
      <c r="E85" s="10">
        <f t="shared" si="2"/>
        <v>100</v>
      </c>
      <c r="F85" s="9">
        <f t="shared" si="3"/>
        <v>0</v>
      </c>
    </row>
    <row r="86" spans="1:6" ht="63" x14ac:dyDescent="0.25">
      <c r="A86" s="7" t="s">
        <v>117</v>
      </c>
      <c r="B86" s="8" t="s">
        <v>118</v>
      </c>
      <c r="C86" s="9">
        <v>1458472.58</v>
      </c>
      <c r="D86" s="9">
        <v>1458472.58</v>
      </c>
      <c r="E86" s="10">
        <f t="shared" si="2"/>
        <v>100</v>
      </c>
      <c r="F86" s="9">
        <f t="shared" si="3"/>
        <v>0</v>
      </c>
    </row>
    <row r="87" spans="1:6" ht="31.5" x14ac:dyDescent="0.25">
      <c r="A87" s="7" t="s">
        <v>119</v>
      </c>
      <c r="B87" s="8" t="s">
        <v>120</v>
      </c>
      <c r="C87" s="9">
        <v>1458472.58</v>
      </c>
      <c r="D87" s="9">
        <v>1458472.58</v>
      </c>
      <c r="E87" s="10">
        <f t="shared" si="2"/>
        <v>100</v>
      </c>
      <c r="F87" s="9">
        <f t="shared" si="3"/>
        <v>0</v>
      </c>
    </row>
    <row r="88" spans="1:6" ht="15.75" x14ac:dyDescent="0.25">
      <c r="A88" s="7" t="s">
        <v>36</v>
      </c>
      <c r="B88" s="8" t="s">
        <v>121</v>
      </c>
      <c r="C88" s="9">
        <v>75552466.959999993</v>
      </c>
      <c r="D88" s="9">
        <v>49502655.210000001</v>
      </c>
      <c r="E88" s="10">
        <f t="shared" si="2"/>
        <v>65.520898525005634</v>
      </c>
      <c r="F88" s="9">
        <f t="shared" si="3"/>
        <v>26049811.749999993</v>
      </c>
    </row>
    <row r="89" spans="1:6" ht="15.75" x14ac:dyDescent="0.25">
      <c r="A89" s="7" t="s">
        <v>56</v>
      </c>
      <c r="B89" s="8" t="s">
        <v>122</v>
      </c>
      <c r="C89" s="9">
        <v>73743069.25</v>
      </c>
      <c r="D89" s="9">
        <v>48742486.619999997</v>
      </c>
      <c r="E89" s="10">
        <f t="shared" si="2"/>
        <v>66.097718898511943</v>
      </c>
      <c r="F89" s="9">
        <f t="shared" si="3"/>
        <v>25000582.630000003</v>
      </c>
    </row>
    <row r="90" spans="1:6" ht="47.25" x14ac:dyDescent="0.25">
      <c r="A90" s="7" t="s">
        <v>58</v>
      </c>
      <c r="B90" s="8" t="s">
        <v>123</v>
      </c>
      <c r="C90" s="9">
        <v>73743069.25</v>
      </c>
      <c r="D90" s="9">
        <v>48742486.619999997</v>
      </c>
      <c r="E90" s="10">
        <f t="shared" si="2"/>
        <v>66.097718898511943</v>
      </c>
      <c r="F90" s="9">
        <f t="shared" si="3"/>
        <v>25000582.630000003</v>
      </c>
    </row>
    <row r="91" spans="1:6" ht="15.75" x14ac:dyDescent="0.25">
      <c r="A91" s="7" t="s">
        <v>38</v>
      </c>
      <c r="B91" s="8" t="s">
        <v>124</v>
      </c>
      <c r="C91" s="9">
        <v>1809397.71</v>
      </c>
      <c r="D91" s="9">
        <v>760168.59</v>
      </c>
      <c r="E91" s="10">
        <f t="shared" si="2"/>
        <v>42.012244505382952</v>
      </c>
      <c r="F91" s="9">
        <f t="shared" si="3"/>
        <v>1049229.1200000001</v>
      </c>
    </row>
    <row r="92" spans="1:6" ht="31.5" x14ac:dyDescent="0.25">
      <c r="A92" s="7" t="s">
        <v>61</v>
      </c>
      <c r="B92" s="8" t="s">
        <v>125</v>
      </c>
      <c r="C92" s="9">
        <v>704000</v>
      </c>
      <c r="D92" s="9">
        <v>704000</v>
      </c>
      <c r="E92" s="10">
        <f t="shared" si="2"/>
        <v>100</v>
      </c>
      <c r="F92" s="9">
        <f t="shared" si="3"/>
        <v>0</v>
      </c>
    </row>
    <row r="93" spans="1:6" ht="15.75" x14ac:dyDescent="0.25">
      <c r="A93" s="7" t="s">
        <v>63</v>
      </c>
      <c r="B93" s="8" t="s">
        <v>126</v>
      </c>
      <c r="C93" s="9">
        <v>1085397.71</v>
      </c>
      <c r="D93" s="9">
        <v>56168.59</v>
      </c>
      <c r="E93" s="10">
        <f t="shared" si="2"/>
        <v>5.1749316847185902</v>
      </c>
      <c r="F93" s="9">
        <f t="shared" si="3"/>
        <v>1029229.12</v>
      </c>
    </row>
    <row r="94" spans="1:6" ht="15.75" x14ac:dyDescent="0.25">
      <c r="A94" s="7" t="s">
        <v>40</v>
      </c>
      <c r="B94" s="8" t="s">
        <v>127</v>
      </c>
      <c r="C94" s="9">
        <v>20000</v>
      </c>
      <c r="D94" s="9">
        <v>0</v>
      </c>
      <c r="E94" s="10">
        <f t="shared" si="2"/>
        <v>0</v>
      </c>
      <c r="F94" s="9">
        <f t="shared" si="3"/>
        <v>20000</v>
      </c>
    </row>
    <row r="95" spans="1:6" ht="31.5" x14ac:dyDescent="0.25">
      <c r="A95" s="16" t="s">
        <v>128</v>
      </c>
      <c r="B95" s="17" t="s">
        <v>129</v>
      </c>
      <c r="C95" s="18">
        <v>37521836.289999999</v>
      </c>
      <c r="D95" s="18">
        <v>28987949.920000002</v>
      </c>
      <c r="E95" s="19">
        <f t="shared" si="2"/>
        <v>77.256213411190714</v>
      </c>
      <c r="F95" s="18">
        <f t="shared" si="3"/>
        <v>8533886.3699999973</v>
      </c>
    </row>
    <row r="96" spans="1:6" ht="47.25" x14ac:dyDescent="0.25">
      <c r="A96" s="7" t="s">
        <v>130</v>
      </c>
      <c r="B96" s="8" t="s">
        <v>131</v>
      </c>
      <c r="C96" s="9">
        <v>36441836.289999999</v>
      </c>
      <c r="D96" s="9">
        <v>28417433.23</v>
      </c>
      <c r="E96" s="10">
        <f t="shared" si="2"/>
        <v>77.980245023486987</v>
      </c>
      <c r="F96" s="9">
        <f t="shared" si="3"/>
        <v>8024403.0599999987</v>
      </c>
    </row>
    <row r="97" spans="1:6" ht="78.75" x14ac:dyDescent="0.25">
      <c r="A97" s="7" t="s">
        <v>11</v>
      </c>
      <c r="B97" s="8" t="s">
        <v>132</v>
      </c>
      <c r="C97" s="9">
        <v>28757898</v>
      </c>
      <c r="D97" s="9">
        <v>23143655.140000001</v>
      </c>
      <c r="E97" s="10">
        <f t="shared" si="2"/>
        <v>80.477561816235664</v>
      </c>
      <c r="F97" s="9">
        <f t="shared" si="3"/>
        <v>5614242.8599999994</v>
      </c>
    </row>
    <row r="98" spans="1:6" ht="31.5" x14ac:dyDescent="0.25">
      <c r="A98" s="7" t="s">
        <v>133</v>
      </c>
      <c r="B98" s="8" t="s">
        <v>134</v>
      </c>
      <c r="C98" s="9">
        <v>28757898</v>
      </c>
      <c r="D98" s="9">
        <v>23143655.140000001</v>
      </c>
      <c r="E98" s="10">
        <f t="shared" si="2"/>
        <v>80.477561816235664</v>
      </c>
      <c r="F98" s="9">
        <f t="shared" si="3"/>
        <v>5614242.8599999994</v>
      </c>
    </row>
    <row r="99" spans="1:6" ht="15.75" x14ac:dyDescent="0.25">
      <c r="A99" s="7" t="s">
        <v>135</v>
      </c>
      <c r="B99" s="8" t="s">
        <v>136</v>
      </c>
      <c r="C99" s="9">
        <v>21676573</v>
      </c>
      <c r="D99" s="9">
        <v>17264426.539999999</v>
      </c>
      <c r="E99" s="10">
        <f t="shared" si="2"/>
        <v>79.64555347378942</v>
      </c>
      <c r="F99" s="9">
        <f t="shared" si="3"/>
        <v>4412146.4600000009</v>
      </c>
    </row>
    <row r="100" spans="1:6" ht="31.5" x14ac:dyDescent="0.25">
      <c r="A100" s="7" t="s">
        <v>137</v>
      </c>
      <c r="B100" s="8" t="s">
        <v>138</v>
      </c>
      <c r="C100" s="9">
        <v>535000</v>
      </c>
      <c r="D100" s="9">
        <v>528415.5</v>
      </c>
      <c r="E100" s="10">
        <f t="shared" si="2"/>
        <v>98.769252336448602</v>
      </c>
      <c r="F100" s="9">
        <f t="shared" si="3"/>
        <v>6584.5</v>
      </c>
    </row>
    <row r="101" spans="1:6" ht="63" x14ac:dyDescent="0.25">
      <c r="A101" s="7" t="s">
        <v>139</v>
      </c>
      <c r="B101" s="8" t="s">
        <v>140</v>
      </c>
      <c r="C101" s="9">
        <v>6546325</v>
      </c>
      <c r="D101" s="9">
        <v>5350813.0999999996</v>
      </c>
      <c r="E101" s="10">
        <f t="shared" si="2"/>
        <v>81.737663498222275</v>
      </c>
      <c r="F101" s="9">
        <f t="shared" si="3"/>
        <v>1195511.9000000004</v>
      </c>
    </row>
    <row r="102" spans="1:6" ht="31.5" x14ac:dyDescent="0.25">
      <c r="A102" s="7" t="s">
        <v>28</v>
      </c>
      <c r="B102" s="8" t="s">
        <v>141</v>
      </c>
      <c r="C102" s="9">
        <v>7586938.29</v>
      </c>
      <c r="D102" s="9">
        <v>5176778.09</v>
      </c>
      <c r="E102" s="10">
        <f t="shared" si="2"/>
        <v>68.232769163593659</v>
      </c>
      <c r="F102" s="9">
        <f t="shared" si="3"/>
        <v>2410160.2000000002</v>
      </c>
    </row>
    <row r="103" spans="1:6" ht="47.25" x14ac:dyDescent="0.25">
      <c r="A103" s="7" t="s">
        <v>30</v>
      </c>
      <c r="B103" s="8" t="s">
        <v>142</v>
      </c>
      <c r="C103" s="9">
        <v>7586938.29</v>
      </c>
      <c r="D103" s="9">
        <v>5176778.09</v>
      </c>
      <c r="E103" s="10">
        <f t="shared" si="2"/>
        <v>68.232769163593659</v>
      </c>
      <c r="F103" s="9">
        <f t="shared" si="3"/>
        <v>2410160.2000000002</v>
      </c>
    </row>
    <row r="104" spans="1:6" ht="31.5" x14ac:dyDescent="0.25">
      <c r="A104" s="7" t="s">
        <v>32</v>
      </c>
      <c r="B104" s="8" t="s">
        <v>143</v>
      </c>
      <c r="C104" s="9">
        <v>486000</v>
      </c>
      <c r="D104" s="9">
        <v>273382.77</v>
      </c>
      <c r="E104" s="10">
        <f t="shared" si="2"/>
        <v>56.251598765432099</v>
      </c>
      <c r="F104" s="9">
        <f t="shared" si="3"/>
        <v>212617.22999999998</v>
      </c>
    </row>
    <row r="105" spans="1:6" ht="15.75" x14ac:dyDescent="0.25">
      <c r="A105" s="7" t="s">
        <v>34</v>
      </c>
      <c r="B105" s="8" t="s">
        <v>144</v>
      </c>
      <c r="C105" s="9">
        <v>6116885.29</v>
      </c>
      <c r="D105" s="9">
        <v>4020679.35</v>
      </c>
      <c r="E105" s="10">
        <f t="shared" si="2"/>
        <v>65.730828017538329</v>
      </c>
      <c r="F105" s="9">
        <f t="shared" si="3"/>
        <v>2096205.94</v>
      </c>
    </row>
    <row r="106" spans="1:6" ht="15.75" x14ac:dyDescent="0.25">
      <c r="A106" s="7" t="s">
        <v>53</v>
      </c>
      <c r="B106" s="8" t="s">
        <v>145</v>
      </c>
      <c r="C106" s="9">
        <v>984053</v>
      </c>
      <c r="D106" s="9">
        <v>882715.97</v>
      </c>
      <c r="E106" s="10">
        <f t="shared" si="2"/>
        <v>89.702076006068779</v>
      </c>
      <c r="F106" s="9">
        <f t="shared" si="3"/>
        <v>101337.03000000003</v>
      </c>
    </row>
    <row r="107" spans="1:6" ht="15.75" x14ac:dyDescent="0.25">
      <c r="A107" s="7" t="s">
        <v>36</v>
      </c>
      <c r="B107" s="8" t="s">
        <v>146</v>
      </c>
      <c r="C107" s="9">
        <v>97000</v>
      </c>
      <c r="D107" s="9">
        <v>97000</v>
      </c>
      <c r="E107" s="10">
        <f t="shared" si="2"/>
        <v>100</v>
      </c>
      <c r="F107" s="9">
        <f t="shared" si="3"/>
        <v>0</v>
      </c>
    </row>
    <row r="108" spans="1:6" ht="15.75" x14ac:dyDescent="0.25">
      <c r="A108" s="7" t="s">
        <v>38</v>
      </c>
      <c r="B108" s="8" t="s">
        <v>147</v>
      </c>
      <c r="C108" s="9">
        <v>97000</v>
      </c>
      <c r="D108" s="9">
        <v>97000</v>
      </c>
      <c r="E108" s="10">
        <f t="shared" si="2"/>
        <v>100</v>
      </c>
      <c r="F108" s="9">
        <f t="shared" si="3"/>
        <v>0</v>
      </c>
    </row>
    <row r="109" spans="1:6" ht="31.5" x14ac:dyDescent="0.25">
      <c r="A109" s="7" t="s">
        <v>61</v>
      </c>
      <c r="B109" s="8" t="s">
        <v>148</v>
      </c>
      <c r="C109" s="9">
        <v>80000</v>
      </c>
      <c r="D109" s="9">
        <v>80000</v>
      </c>
      <c r="E109" s="10">
        <f t="shared" si="2"/>
        <v>100</v>
      </c>
      <c r="F109" s="9">
        <f t="shared" si="3"/>
        <v>0</v>
      </c>
    </row>
    <row r="110" spans="1:6" ht="15.75" x14ac:dyDescent="0.25">
      <c r="A110" s="7" t="s">
        <v>63</v>
      </c>
      <c r="B110" s="8" t="s">
        <v>149</v>
      </c>
      <c r="C110" s="9">
        <v>17000</v>
      </c>
      <c r="D110" s="9">
        <v>17000</v>
      </c>
      <c r="E110" s="10">
        <f t="shared" si="2"/>
        <v>100</v>
      </c>
      <c r="F110" s="9">
        <f t="shared" si="3"/>
        <v>0</v>
      </c>
    </row>
    <row r="111" spans="1:6" ht="47.25" x14ac:dyDescent="0.25">
      <c r="A111" s="7" t="s">
        <v>150</v>
      </c>
      <c r="B111" s="8" t="s">
        <v>151</v>
      </c>
      <c r="C111" s="9">
        <v>1080000</v>
      </c>
      <c r="D111" s="9">
        <v>570516.68999999994</v>
      </c>
      <c r="E111" s="10">
        <f t="shared" si="2"/>
        <v>52.825619444444442</v>
      </c>
      <c r="F111" s="9">
        <f t="shared" si="3"/>
        <v>509483.31000000006</v>
      </c>
    </row>
    <row r="112" spans="1:6" ht="78.75" x14ac:dyDescent="0.25">
      <c r="A112" s="7" t="s">
        <v>11</v>
      </c>
      <c r="B112" s="8" t="s">
        <v>152</v>
      </c>
      <c r="C112" s="9">
        <v>350000</v>
      </c>
      <c r="D112" s="9">
        <v>138442</v>
      </c>
      <c r="E112" s="10">
        <f t="shared" si="2"/>
        <v>39.554857142857145</v>
      </c>
      <c r="F112" s="9">
        <f t="shared" si="3"/>
        <v>211558</v>
      </c>
    </row>
    <row r="113" spans="1:6" ht="31.5" x14ac:dyDescent="0.25">
      <c r="A113" s="7" t="s">
        <v>13</v>
      </c>
      <c r="B113" s="8" t="s">
        <v>153</v>
      </c>
      <c r="C113" s="9">
        <v>350000</v>
      </c>
      <c r="D113" s="9">
        <v>138442</v>
      </c>
      <c r="E113" s="10">
        <f t="shared" si="2"/>
        <v>39.554857142857145</v>
      </c>
      <c r="F113" s="9">
        <f t="shared" si="3"/>
        <v>211558</v>
      </c>
    </row>
    <row r="114" spans="1:6" ht="78.75" x14ac:dyDescent="0.25">
      <c r="A114" s="7" t="s">
        <v>154</v>
      </c>
      <c r="B114" s="8" t="s">
        <v>155</v>
      </c>
      <c r="C114" s="9">
        <v>350000</v>
      </c>
      <c r="D114" s="9">
        <v>138442</v>
      </c>
      <c r="E114" s="10">
        <f t="shared" si="2"/>
        <v>39.554857142857145</v>
      </c>
      <c r="F114" s="9">
        <f t="shared" si="3"/>
        <v>211558</v>
      </c>
    </row>
    <row r="115" spans="1:6" ht="31.5" x14ac:dyDescent="0.25">
      <c r="A115" s="7" t="s">
        <v>28</v>
      </c>
      <c r="B115" s="8" t="s">
        <v>156</v>
      </c>
      <c r="C115" s="9">
        <v>730000</v>
      </c>
      <c r="D115" s="9">
        <v>432074.69</v>
      </c>
      <c r="E115" s="10">
        <f t="shared" si="2"/>
        <v>59.188313698630132</v>
      </c>
      <c r="F115" s="9">
        <f t="shared" si="3"/>
        <v>297925.31</v>
      </c>
    </row>
    <row r="116" spans="1:6" ht="47.25" x14ac:dyDescent="0.25">
      <c r="A116" s="7" t="s">
        <v>30</v>
      </c>
      <c r="B116" s="8" t="s">
        <v>157</v>
      </c>
      <c r="C116" s="9">
        <v>730000</v>
      </c>
      <c r="D116" s="9">
        <v>432074.69</v>
      </c>
      <c r="E116" s="10">
        <f t="shared" si="2"/>
        <v>59.188313698630132</v>
      </c>
      <c r="F116" s="9">
        <f t="shared" si="3"/>
        <v>297925.31</v>
      </c>
    </row>
    <row r="117" spans="1:6" ht="15.75" x14ac:dyDescent="0.25">
      <c r="A117" s="7" t="s">
        <v>34</v>
      </c>
      <c r="B117" s="8" t="s">
        <v>158</v>
      </c>
      <c r="C117" s="9">
        <v>290000</v>
      </c>
      <c r="D117" s="9">
        <v>156345.38</v>
      </c>
      <c r="E117" s="10">
        <f t="shared" si="2"/>
        <v>53.912199999999999</v>
      </c>
      <c r="F117" s="9">
        <f t="shared" si="3"/>
        <v>133654.62</v>
      </c>
    </row>
    <row r="118" spans="1:6" ht="15.75" x14ac:dyDescent="0.25">
      <c r="A118" s="7" t="s">
        <v>53</v>
      </c>
      <c r="B118" s="8" t="s">
        <v>159</v>
      </c>
      <c r="C118" s="9">
        <v>440000</v>
      </c>
      <c r="D118" s="9">
        <v>275729.31</v>
      </c>
      <c r="E118" s="10">
        <f t="shared" si="2"/>
        <v>62.665752272727268</v>
      </c>
      <c r="F118" s="9">
        <f t="shared" si="3"/>
        <v>164270.69</v>
      </c>
    </row>
    <row r="119" spans="1:6" ht="15.75" x14ac:dyDescent="0.25">
      <c r="A119" s="16" t="s">
        <v>160</v>
      </c>
      <c r="B119" s="17" t="s">
        <v>161</v>
      </c>
      <c r="C119" s="18">
        <v>84547196.409999996</v>
      </c>
      <c r="D119" s="18">
        <v>69700430.659999996</v>
      </c>
      <c r="E119" s="19">
        <f t="shared" si="2"/>
        <v>82.439671118125958</v>
      </c>
      <c r="F119" s="18">
        <f t="shared" si="3"/>
        <v>14846765.75</v>
      </c>
    </row>
    <row r="120" spans="1:6" ht="15.75" x14ac:dyDescent="0.25">
      <c r="A120" s="7" t="s">
        <v>162</v>
      </c>
      <c r="B120" s="8" t="s">
        <v>163</v>
      </c>
      <c r="C120" s="9">
        <v>4515542.2</v>
      </c>
      <c r="D120" s="9">
        <v>2942729.26</v>
      </c>
      <c r="E120" s="10">
        <f t="shared" si="2"/>
        <v>65.168901754478114</v>
      </c>
      <c r="F120" s="9">
        <f t="shared" si="3"/>
        <v>1572812.9400000004</v>
      </c>
    </row>
    <row r="121" spans="1:6" ht="31.5" x14ac:dyDescent="0.25">
      <c r="A121" s="7" t="s">
        <v>28</v>
      </c>
      <c r="B121" s="8" t="s">
        <v>164</v>
      </c>
      <c r="C121" s="9">
        <v>224632.73</v>
      </c>
      <c r="D121" s="9">
        <v>224632.73</v>
      </c>
      <c r="E121" s="10">
        <f t="shared" si="2"/>
        <v>100</v>
      </c>
      <c r="F121" s="9">
        <f t="shared" si="3"/>
        <v>0</v>
      </c>
    </row>
    <row r="122" spans="1:6" ht="47.25" x14ac:dyDescent="0.25">
      <c r="A122" s="7" t="s">
        <v>30</v>
      </c>
      <c r="B122" s="8" t="s">
        <v>165</v>
      </c>
      <c r="C122" s="9">
        <v>224632.73</v>
      </c>
      <c r="D122" s="9">
        <v>224632.73</v>
      </c>
      <c r="E122" s="10">
        <f t="shared" si="2"/>
        <v>100</v>
      </c>
      <c r="F122" s="9">
        <f t="shared" si="3"/>
        <v>0</v>
      </c>
    </row>
    <row r="123" spans="1:6" ht="15.75" x14ac:dyDescent="0.25">
      <c r="A123" s="7" t="s">
        <v>34</v>
      </c>
      <c r="B123" s="8" t="s">
        <v>166</v>
      </c>
      <c r="C123" s="9">
        <v>224632.73</v>
      </c>
      <c r="D123" s="9">
        <v>224632.73</v>
      </c>
      <c r="E123" s="10">
        <f t="shared" si="2"/>
        <v>100</v>
      </c>
      <c r="F123" s="9">
        <f t="shared" si="3"/>
        <v>0</v>
      </c>
    </row>
    <row r="124" spans="1:6" ht="15.75" x14ac:dyDescent="0.25">
      <c r="A124" s="7" t="s">
        <v>36</v>
      </c>
      <c r="B124" s="8" t="s">
        <v>167</v>
      </c>
      <c r="C124" s="9">
        <v>4290909.47</v>
      </c>
      <c r="D124" s="9">
        <v>2718096.53</v>
      </c>
      <c r="E124" s="10">
        <f t="shared" si="2"/>
        <v>63.345464382402824</v>
      </c>
      <c r="F124" s="9">
        <f t="shared" si="3"/>
        <v>1572812.94</v>
      </c>
    </row>
    <row r="125" spans="1:6" ht="63" x14ac:dyDescent="0.25">
      <c r="A125" s="7" t="s">
        <v>168</v>
      </c>
      <c r="B125" s="8" t="s">
        <v>169</v>
      </c>
      <c r="C125" s="9">
        <v>4290909.47</v>
      </c>
      <c r="D125" s="9">
        <v>2718096.53</v>
      </c>
      <c r="E125" s="10">
        <f t="shared" si="2"/>
        <v>63.345464382402824</v>
      </c>
      <c r="F125" s="9">
        <f t="shared" si="3"/>
        <v>1572812.94</v>
      </c>
    </row>
    <row r="126" spans="1:6" ht="78.75" x14ac:dyDescent="0.25">
      <c r="A126" s="7" t="s">
        <v>170</v>
      </c>
      <c r="B126" s="8" t="s">
        <v>171</v>
      </c>
      <c r="C126" s="9">
        <v>4290909.47</v>
      </c>
      <c r="D126" s="9">
        <v>2718096.53</v>
      </c>
      <c r="E126" s="10">
        <f t="shared" si="2"/>
        <v>63.345464382402824</v>
      </c>
      <c r="F126" s="9">
        <f t="shared" si="3"/>
        <v>1572812.94</v>
      </c>
    </row>
    <row r="127" spans="1:6" ht="15.75" x14ac:dyDescent="0.25">
      <c r="A127" s="7" t="s">
        <v>172</v>
      </c>
      <c r="B127" s="8" t="s">
        <v>173</v>
      </c>
      <c r="C127" s="9">
        <v>53569673.229999997</v>
      </c>
      <c r="D127" s="9">
        <v>45659477.539999999</v>
      </c>
      <c r="E127" s="10">
        <f t="shared" si="2"/>
        <v>85.233817544419622</v>
      </c>
      <c r="F127" s="9">
        <f t="shared" si="3"/>
        <v>7910195.6899999976</v>
      </c>
    </row>
    <row r="128" spans="1:6" ht="31.5" x14ac:dyDescent="0.25">
      <c r="A128" s="7" t="s">
        <v>28</v>
      </c>
      <c r="B128" s="8" t="s">
        <v>174</v>
      </c>
      <c r="C128" s="9">
        <v>42507273.130000003</v>
      </c>
      <c r="D128" s="9">
        <v>34597077.439999998</v>
      </c>
      <c r="E128" s="10">
        <f t="shared" si="2"/>
        <v>81.390959458142021</v>
      </c>
      <c r="F128" s="9">
        <f t="shared" si="3"/>
        <v>7910195.6900000051</v>
      </c>
    </row>
    <row r="129" spans="1:6" ht="47.25" x14ac:dyDescent="0.25">
      <c r="A129" s="7" t="s">
        <v>30</v>
      </c>
      <c r="B129" s="8" t="s">
        <v>175</v>
      </c>
      <c r="C129" s="9">
        <v>42507273.130000003</v>
      </c>
      <c r="D129" s="9">
        <v>34597077.439999998</v>
      </c>
      <c r="E129" s="10">
        <f t="shared" si="2"/>
        <v>81.390959458142021</v>
      </c>
      <c r="F129" s="9">
        <f t="shared" si="3"/>
        <v>7910195.6900000051</v>
      </c>
    </row>
    <row r="130" spans="1:6" ht="15.75" x14ac:dyDescent="0.25">
      <c r="A130" s="7" t="s">
        <v>34</v>
      </c>
      <c r="B130" s="8" t="s">
        <v>176</v>
      </c>
      <c r="C130" s="9">
        <v>42507273.130000003</v>
      </c>
      <c r="D130" s="9">
        <v>34597077.439999998</v>
      </c>
      <c r="E130" s="10">
        <f t="shared" si="2"/>
        <v>81.390959458142021</v>
      </c>
      <c r="F130" s="9">
        <f t="shared" si="3"/>
        <v>7910195.6900000051</v>
      </c>
    </row>
    <row r="131" spans="1:6" ht="15.75" x14ac:dyDescent="0.25">
      <c r="A131" s="7" t="s">
        <v>36</v>
      </c>
      <c r="B131" s="8" t="s">
        <v>177</v>
      </c>
      <c r="C131" s="9">
        <v>11062400.1</v>
      </c>
      <c r="D131" s="9">
        <v>11062400.1</v>
      </c>
      <c r="E131" s="10">
        <f t="shared" si="2"/>
        <v>100</v>
      </c>
      <c r="F131" s="9">
        <f t="shared" si="3"/>
        <v>0</v>
      </c>
    </row>
    <row r="132" spans="1:6" ht="63" x14ac:dyDescent="0.25">
      <c r="A132" s="7" t="s">
        <v>168</v>
      </c>
      <c r="B132" s="8" t="s">
        <v>178</v>
      </c>
      <c r="C132" s="9">
        <v>11062400.1</v>
      </c>
      <c r="D132" s="9">
        <v>11062400.1</v>
      </c>
      <c r="E132" s="10">
        <f t="shared" si="2"/>
        <v>100</v>
      </c>
      <c r="F132" s="9">
        <f t="shared" si="3"/>
        <v>0</v>
      </c>
    </row>
    <row r="133" spans="1:6" ht="78.75" x14ac:dyDescent="0.25">
      <c r="A133" s="7" t="s">
        <v>170</v>
      </c>
      <c r="B133" s="8" t="s">
        <v>179</v>
      </c>
      <c r="C133" s="9">
        <v>11062400.1</v>
      </c>
      <c r="D133" s="9">
        <v>11062400.1</v>
      </c>
      <c r="E133" s="10">
        <f t="shared" si="2"/>
        <v>100</v>
      </c>
      <c r="F133" s="9">
        <f t="shared" si="3"/>
        <v>0</v>
      </c>
    </row>
    <row r="134" spans="1:6" ht="15.75" x14ac:dyDescent="0.25">
      <c r="A134" s="7" t="s">
        <v>180</v>
      </c>
      <c r="B134" s="8" t="s">
        <v>181</v>
      </c>
      <c r="C134" s="9">
        <v>183342.23</v>
      </c>
      <c r="D134" s="9">
        <v>152785.20000000001</v>
      </c>
      <c r="E134" s="10">
        <f t="shared" si="2"/>
        <v>83.33333787856732</v>
      </c>
      <c r="F134" s="9">
        <f t="shared" si="3"/>
        <v>30557.03</v>
      </c>
    </row>
    <row r="135" spans="1:6" ht="47.25" x14ac:dyDescent="0.25">
      <c r="A135" s="7" t="s">
        <v>115</v>
      </c>
      <c r="B135" s="8" t="s">
        <v>182</v>
      </c>
      <c r="C135" s="9">
        <v>183342.23</v>
      </c>
      <c r="D135" s="9">
        <v>152785.20000000001</v>
      </c>
      <c r="E135" s="10">
        <f t="shared" ref="E135:E198" si="4">D135/C135*100</f>
        <v>83.33333787856732</v>
      </c>
      <c r="F135" s="9">
        <f t="shared" ref="F135:F198" si="5">C135-D135</f>
        <v>30557.03</v>
      </c>
    </row>
    <row r="136" spans="1:6" ht="15.75" x14ac:dyDescent="0.25">
      <c r="A136" s="7" t="s">
        <v>183</v>
      </c>
      <c r="B136" s="8" t="s">
        <v>184</v>
      </c>
      <c r="C136" s="9">
        <v>183342.23</v>
      </c>
      <c r="D136" s="9">
        <v>152785.20000000001</v>
      </c>
      <c r="E136" s="10">
        <f t="shared" si="4"/>
        <v>83.33333787856732</v>
      </c>
      <c r="F136" s="9">
        <f t="shared" si="5"/>
        <v>30557.03</v>
      </c>
    </row>
    <row r="137" spans="1:6" ht="31.5" x14ac:dyDescent="0.25">
      <c r="A137" s="7" t="s">
        <v>185</v>
      </c>
      <c r="B137" s="8" t="s">
        <v>186</v>
      </c>
      <c r="C137" s="9">
        <v>183342.23</v>
      </c>
      <c r="D137" s="9">
        <v>152785.20000000001</v>
      </c>
      <c r="E137" s="10">
        <f t="shared" si="4"/>
        <v>83.33333787856732</v>
      </c>
      <c r="F137" s="9">
        <f t="shared" si="5"/>
        <v>30557.03</v>
      </c>
    </row>
    <row r="138" spans="1:6" ht="31.5" x14ac:dyDescent="0.25">
      <c r="A138" s="7" t="s">
        <v>187</v>
      </c>
      <c r="B138" s="8" t="s">
        <v>188</v>
      </c>
      <c r="C138" s="9">
        <v>26278638.75</v>
      </c>
      <c r="D138" s="9">
        <v>20945438.66</v>
      </c>
      <c r="E138" s="10">
        <f t="shared" si="4"/>
        <v>79.705188915084122</v>
      </c>
      <c r="F138" s="9">
        <f t="shared" si="5"/>
        <v>5333200.09</v>
      </c>
    </row>
    <row r="139" spans="1:6" ht="78.75" x14ac:dyDescent="0.25">
      <c r="A139" s="7" t="s">
        <v>11</v>
      </c>
      <c r="B139" s="8" t="s">
        <v>189</v>
      </c>
      <c r="C139" s="9">
        <v>19429731.25</v>
      </c>
      <c r="D139" s="9">
        <v>14983427.91</v>
      </c>
      <c r="E139" s="10">
        <f t="shared" si="4"/>
        <v>77.11598126196418</v>
      </c>
      <c r="F139" s="9">
        <f t="shared" si="5"/>
        <v>4446303.34</v>
      </c>
    </row>
    <row r="140" spans="1:6" ht="31.5" x14ac:dyDescent="0.25">
      <c r="A140" s="7" t="s">
        <v>133</v>
      </c>
      <c r="B140" s="8" t="s">
        <v>190</v>
      </c>
      <c r="C140" s="9">
        <v>19429731.25</v>
      </c>
      <c r="D140" s="9">
        <v>14983427.91</v>
      </c>
      <c r="E140" s="10">
        <f t="shared" si="4"/>
        <v>77.11598126196418</v>
      </c>
      <c r="F140" s="9">
        <f t="shared" si="5"/>
        <v>4446303.34</v>
      </c>
    </row>
    <row r="141" spans="1:6" ht="15.75" x14ac:dyDescent="0.25">
      <c r="A141" s="7" t="s">
        <v>135</v>
      </c>
      <c r="B141" s="8" t="s">
        <v>191</v>
      </c>
      <c r="C141" s="9">
        <v>14594625.5</v>
      </c>
      <c r="D141" s="9">
        <v>11336995.630000001</v>
      </c>
      <c r="E141" s="10">
        <f t="shared" si="4"/>
        <v>77.679250008847447</v>
      </c>
      <c r="F141" s="9">
        <f t="shared" si="5"/>
        <v>3257629.8699999992</v>
      </c>
    </row>
    <row r="142" spans="1:6" ht="31.5" x14ac:dyDescent="0.25">
      <c r="A142" s="7" t="s">
        <v>137</v>
      </c>
      <c r="B142" s="8" t="s">
        <v>192</v>
      </c>
      <c r="C142" s="9">
        <v>427528.46</v>
      </c>
      <c r="D142" s="9">
        <v>378248.78</v>
      </c>
      <c r="E142" s="10">
        <f t="shared" si="4"/>
        <v>88.473356838045362</v>
      </c>
      <c r="F142" s="9">
        <f t="shared" si="5"/>
        <v>49279.679999999993</v>
      </c>
    </row>
    <row r="143" spans="1:6" ht="63" x14ac:dyDescent="0.25">
      <c r="A143" s="7" t="s">
        <v>139</v>
      </c>
      <c r="B143" s="8" t="s">
        <v>193</v>
      </c>
      <c r="C143" s="9">
        <v>4407577.29</v>
      </c>
      <c r="D143" s="9">
        <v>3268183.5</v>
      </c>
      <c r="E143" s="10">
        <f t="shared" si="4"/>
        <v>74.149204539530601</v>
      </c>
      <c r="F143" s="9">
        <f t="shared" si="5"/>
        <v>1139393.79</v>
      </c>
    </row>
    <row r="144" spans="1:6" ht="31.5" x14ac:dyDescent="0.25">
      <c r="A144" s="7" t="s">
        <v>28</v>
      </c>
      <c r="B144" s="8" t="s">
        <v>194</v>
      </c>
      <c r="C144" s="9">
        <v>1959691.54</v>
      </c>
      <c r="D144" s="9">
        <v>1376086.36</v>
      </c>
      <c r="E144" s="10">
        <f t="shared" si="4"/>
        <v>70.219538734141807</v>
      </c>
      <c r="F144" s="9">
        <f t="shared" si="5"/>
        <v>583605.17999999993</v>
      </c>
    </row>
    <row r="145" spans="1:6" ht="47.25" x14ac:dyDescent="0.25">
      <c r="A145" s="7" t="s">
        <v>30</v>
      </c>
      <c r="B145" s="8" t="s">
        <v>195</v>
      </c>
      <c r="C145" s="9">
        <v>1959691.54</v>
      </c>
      <c r="D145" s="9">
        <v>1376086.36</v>
      </c>
      <c r="E145" s="10">
        <f t="shared" si="4"/>
        <v>70.219538734141807</v>
      </c>
      <c r="F145" s="9">
        <f t="shared" si="5"/>
        <v>583605.17999999993</v>
      </c>
    </row>
    <row r="146" spans="1:6" ht="31.5" x14ac:dyDescent="0.25">
      <c r="A146" s="7" t="s">
        <v>32</v>
      </c>
      <c r="B146" s="8" t="s">
        <v>196</v>
      </c>
      <c r="C146" s="9">
        <v>820584</v>
      </c>
      <c r="D146" s="9">
        <v>651826.09</v>
      </c>
      <c r="E146" s="10">
        <f t="shared" si="4"/>
        <v>79.434413783354287</v>
      </c>
      <c r="F146" s="9">
        <f t="shared" si="5"/>
        <v>168757.91000000003</v>
      </c>
    </row>
    <row r="147" spans="1:6" ht="15.75" x14ac:dyDescent="0.25">
      <c r="A147" s="7" t="s">
        <v>34</v>
      </c>
      <c r="B147" s="8" t="s">
        <v>197</v>
      </c>
      <c r="C147" s="9">
        <v>803430</v>
      </c>
      <c r="D147" s="9">
        <v>519174.24</v>
      </c>
      <c r="E147" s="10">
        <f t="shared" si="4"/>
        <v>64.619722937903731</v>
      </c>
      <c r="F147" s="9">
        <f t="shared" si="5"/>
        <v>284255.76</v>
      </c>
    </row>
    <row r="148" spans="1:6" ht="15.75" x14ac:dyDescent="0.25">
      <c r="A148" s="7" t="s">
        <v>53</v>
      </c>
      <c r="B148" s="8" t="s">
        <v>198</v>
      </c>
      <c r="C148" s="9">
        <v>335677.54</v>
      </c>
      <c r="D148" s="9">
        <v>205086.03</v>
      </c>
      <c r="E148" s="10">
        <f t="shared" si="4"/>
        <v>61.096143042516339</v>
      </c>
      <c r="F148" s="9">
        <f t="shared" si="5"/>
        <v>130591.50999999998</v>
      </c>
    </row>
    <row r="149" spans="1:6" ht="15.75" x14ac:dyDescent="0.25">
      <c r="A149" s="7" t="s">
        <v>36</v>
      </c>
      <c r="B149" s="8" t="s">
        <v>199</v>
      </c>
      <c r="C149" s="9">
        <v>4889215.96</v>
      </c>
      <c r="D149" s="9">
        <v>4585924.3899999997</v>
      </c>
      <c r="E149" s="10">
        <f t="shared" si="4"/>
        <v>93.796723800271636</v>
      </c>
      <c r="F149" s="9">
        <f t="shared" si="5"/>
        <v>303291.5700000003</v>
      </c>
    </row>
    <row r="150" spans="1:6" ht="63" x14ac:dyDescent="0.25">
      <c r="A150" s="7" t="s">
        <v>168</v>
      </c>
      <c r="B150" s="8" t="s">
        <v>200</v>
      </c>
      <c r="C150" s="9">
        <v>4200000</v>
      </c>
      <c r="D150" s="9">
        <v>3900000</v>
      </c>
      <c r="E150" s="10">
        <f t="shared" si="4"/>
        <v>92.857142857142861</v>
      </c>
      <c r="F150" s="9">
        <f t="shared" si="5"/>
        <v>300000</v>
      </c>
    </row>
    <row r="151" spans="1:6" ht="78.75" x14ac:dyDescent="0.25">
      <c r="A151" s="7" t="s">
        <v>170</v>
      </c>
      <c r="B151" s="8" t="s">
        <v>201</v>
      </c>
      <c r="C151" s="9">
        <v>4200000</v>
      </c>
      <c r="D151" s="9">
        <v>3900000</v>
      </c>
      <c r="E151" s="10">
        <f t="shared" si="4"/>
        <v>92.857142857142861</v>
      </c>
      <c r="F151" s="9">
        <f t="shared" si="5"/>
        <v>300000</v>
      </c>
    </row>
    <row r="152" spans="1:6" ht="15.75" x14ac:dyDescent="0.25">
      <c r="A152" s="7" t="s">
        <v>56</v>
      </c>
      <c r="B152" s="8" t="s">
        <v>202</v>
      </c>
      <c r="C152" s="9">
        <v>429315.96</v>
      </c>
      <c r="D152" s="9">
        <v>429315.96</v>
      </c>
      <c r="E152" s="10">
        <f t="shared" si="4"/>
        <v>100</v>
      </c>
      <c r="F152" s="9">
        <f t="shared" si="5"/>
        <v>0</v>
      </c>
    </row>
    <row r="153" spans="1:6" ht="47.25" x14ac:dyDescent="0.25">
      <c r="A153" s="7" t="s">
        <v>58</v>
      </c>
      <c r="B153" s="8" t="s">
        <v>203</v>
      </c>
      <c r="C153" s="9">
        <v>429315.96</v>
      </c>
      <c r="D153" s="9">
        <v>429315.96</v>
      </c>
      <c r="E153" s="10">
        <f t="shared" si="4"/>
        <v>100</v>
      </c>
      <c r="F153" s="9">
        <f t="shared" si="5"/>
        <v>0</v>
      </c>
    </row>
    <row r="154" spans="1:6" ht="15.75" x14ac:dyDescent="0.25">
      <c r="A154" s="7" t="s">
        <v>38</v>
      </c>
      <c r="B154" s="8" t="s">
        <v>204</v>
      </c>
      <c r="C154" s="9">
        <v>259900</v>
      </c>
      <c r="D154" s="9">
        <v>256608.43</v>
      </c>
      <c r="E154" s="10">
        <f t="shared" si="4"/>
        <v>98.733524432474027</v>
      </c>
      <c r="F154" s="9">
        <f t="shared" si="5"/>
        <v>3291.570000000007</v>
      </c>
    </row>
    <row r="155" spans="1:6" ht="31.5" x14ac:dyDescent="0.25">
      <c r="A155" s="7" t="s">
        <v>61</v>
      </c>
      <c r="B155" s="8" t="s">
        <v>205</v>
      </c>
      <c r="C155" s="9">
        <v>30000</v>
      </c>
      <c r="D155" s="9">
        <v>29001.88</v>
      </c>
      <c r="E155" s="10">
        <f t="shared" si="4"/>
        <v>96.672933333333333</v>
      </c>
      <c r="F155" s="9">
        <f t="shared" si="5"/>
        <v>998.11999999999898</v>
      </c>
    </row>
    <row r="156" spans="1:6" ht="15.75" x14ac:dyDescent="0.25">
      <c r="A156" s="7" t="s">
        <v>63</v>
      </c>
      <c r="B156" s="8" t="s">
        <v>206</v>
      </c>
      <c r="C156" s="9">
        <v>10000</v>
      </c>
      <c r="D156" s="9">
        <v>7706.55</v>
      </c>
      <c r="E156" s="10">
        <f t="shared" si="4"/>
        <v>77.0655</v>
      </c>
      <c r="F156" s="9">
        <f t="shared" si="5"/>
        <v>2293.4499999999998</v>
      </c>
    </row>
    <row r="157" spans="1:6" ht="15.75" x14ac:dyDescent="0.25">
      <c r="A157" s="7" t="s">
        <v>40</v>
      </c>
      <c r="B157" s="8" t="s">
        <v>207</v>
      </c>
      <c r="C157" s="9">
        <v>219900</v>
      </c>
      <c r="D157" s="9">
        <v>219900</v>
      </c>
      <c r="E157" s="10">
        <f t="shared" si="4"/>
        <v>100</v>
      </c>
      <c r="F157" s="9">
        <f t="shared" si="5"/>
        <v>0</v>
      </c>
    </row>
    <row r="158" spans="1:6" ht="31.5" x14ac:dyDescent="0.25">
      <c r="A158" s="16" t="s">
        <v>208</v>
      </c>
      <c r="B158" s="17" t="s">
        <v>209</v>
      </c>
      <c r="C158" s="18">
        <v>762296405.69000006</v>
      </c>
      <c r="D158" s="18">
        <v>399538523.37</v>
      </c>
      <c r="E158" s="19">
        <f t="shared" si="4"/>
        <v>52.412489470989144</v>
      </c>
      <c r="F158" s="18">
        <f t="shared" si="5"/>
        <v>362757882.32000005</v>
      </c>
    </row>
    <row r="159" spans="1:6" ht="15.75" x14ac:dyDescent="0.25">
      <c r="A159" s="7" t="s">
        <v>210</v>
      </c>
      <c r="B159" s="8" t="s">
        <v>211</v>
      </c>
      <c r="C159" s="9">
        <v>26889465.16</v>
      </c>
      <c r="D159" s="9">
        <v>11490933.76</v>
      </c>
      <c r="E159" s="10">
        <f t="shared" si="4"/>
        <v>42.733961763931191</v>
      </c>
      <c r="F159" s="9">
        <f t="shared" si="5"/>
        <v>15398531.4</v>
      </c>
    </row>
    <row r="160" spans="1:6" ht="31.5" x14ac:dyDescent="0.25">
      <c r="A160" s="7" t="s">
        <v>28</v>
      </c>
      <c r="B160" s="8" t="s">
        <v>212</v>
      </c>
      <c r="C160" s="9">
        <v>11013481.189999999</v>
      </c>
      <c r="D160" s="9">
        <v>4387245.6399999997</v>
      </c>
      <c r="E160" s="10">
        <f t="shared" si="4"/>
        <v>39.835230698750571</v>
      </c>
      <c r="F160" s="9">
        <f t="shared" si="5"/>
        <v>6626235.5499999998</v>
      </c>
    </row>
    <row r="161" spans="1:6" ht="47.25" x14ac:dyDescent="0.25">
      <c r="A161" s="7" t="s">
        <v>30</v>
      </c>
      <c r="B161" s="8" t="s">
        <v>213</v>
      </c>
      <c r="C161" s="9">
        <v>11013481.189999999</v>
      </c>
      <c r="D161" s="9">
        <v>4387245.6399999997</v>
      </c>
      <c r="E161" s="10">
        <f t="shared" si="4"/>
        <v>39.835230698750571</v>
      </c>
      <c r="F161" s="9">
        <f t="shared" si="5"/>
        <v>6626235.5499999998</v>
      </c>
    </row>
    <row r="162" spans="1:6" ht="15.75" x14ac:dyDescent="0.25">
      <c r="A162" s="7" t="s">
        <v>34</v>
      </c>
      <c r="B162" s="8" t="s">
        <v>214</v>
      </c>
      <c r="C162" s="9">
        <v>11013481.189999999</v>
      </c>
      <c r="D162" s="9">
        <v>4387245.6399999997</v>
      </c>
      <c r="E162" s="10">
        <f t="shared" si="4"/>
        <v>39.835230698750571</v>
      </c>
      <c r="F162" s="9">
        <f t="shared" si="5"/>
        <v>6626235.5499999998</v>
      </c>
    </row>
    <row r="163" spans="1:6" ht="47.25" x14ac:dyDescent="0.25">
      <c r="A163" s="7" t="s">
        <v>215</v>
      </c>
      <c r="B163" s="8" t="s">
        <v>216</v>
      </c>
      <c r="C163" s="9">
        <v>15575983.970000001</v>
      </c>
      <c r="D163" s="9">
        <v>6848600</v>
      </c>
      <c r="E163" s="10">
        <f t="shared" si="4"/>
        <v>43.968971804225603</v>
      </c>
      <c r="F163" s="9">
        <f t="shared" si="5"/>
        <v>8727383.9700000007</v>
      </c>
    </row>
    <row r="164" spans="1:6" ht="15.75" x14ac:dyDescent="0.25">
      <c r="A164" s="7" t="s">
        <v>217</v>
      </c>
      <c r="B164" s="8" t="s">
        <v>218</v>
      </c>
      <c r="C164" s="9">
        <v>15575983.970000001</v>
      </c>
      <c r="D164" s="9">
        <v>6848600</v>
      </c>
      <c r="E164" s="10">
        <f t="shared" si="4"/>
        <v>43.968971804225603</v>
      </c>
      <c r="F164" s="9">
        <f t="shared" si="5"/>
        <v>8727383.9700000007</v>
      </c>
    </row>
    <row r="165" spans="1:6" ht="63" x14ac:dyDescent="0.25">
      <c r="A165" s="7" t="s">
        <v>219</v>
      </c>
      <c r="B165" s="8" t="s">
        <v>220</v>
      </c>
      <c r="C165" s="9">
        <v>15575983.970000001</v>
      </c>
      <c r="D165" s="9">
        <v>6848600</v>
      </c>
      <c r="E165" s="10">
        <f t="shared" si="4"/>
        <v>43.968971804225603</v>
      </c>
      <c r="F165" s="9">
        <f t="shared" si="5"/>
        <v>8727383.9700000007</v>
      </c>
    </row>
    <row r="166" spans="1:6" ht="15.75" x14ac:dyDescent="0.25">
      <c r="A166" s="7" t="s">
        <v>36</v>
      </c>
      <c r="B166" s="8" t="s">
        <v>221</v>
      </c>
      <c r="C166" s="9">
        <v>300000</v>
      </c>
      <c r="D166" s="9">
        <v>255088.12</v>
      </c>
      <c r="E166" s="10">
        <f t="shared" si="4"/>
        <v>85.029373333333339</v>
      </c>
      <c r="F166" s="9">
        <f t="shared" si="5"/>
        <v>44911.880000000005</v>
      </c>
    </row>
    <row r="167" spans="1:6" ht="63" x14ac:dyDescent="0.25">
      <c r="A167" s="7" t="s">
        <v>168</v>
      </c>
      <c r="B167" s="8" t="s">
        <v>222</v>
      </c>
      <c r="C167" s="9">
        <v>300000</v>
      </c>
      <c r="D167" s="9">
        <v>255088.12</v>
      </c>
      <c r="E167" s="10">
        <f t="shared" si="4"/>
        <v>85.029373333333339</v>
      </c>
      <c r="F167" s="9">
        <f t="shared" si="5"/>
        <v>44911.880000000005</v>
      </c>
    </row>
    <row r="168" spans="1:6" ht="78.75" x14ac:dyDescent="0.25">
      <c r="A168" s="7" t="s">
        <v>170</v>
      </c>
      <c r="B168" s="8" t="s">
        <v>223</v>
      </c>
      <c r="C168" s="9">
        <v>300000</v>
      </c>
      <c r="D168" s="9">
        <v>255088.12</v>
      </c>
      <c r="E168" s="10">
        <f t="shared" si="4"/>
        <v>85.029373333333339</v>
      </c>
      <c r="F168" s="9">
        <f t="shared" si="5"/>
        <v>44911.880000000005</v>
      </c>
    </row>
    <row r="169" spans="1:6" ht="15.75" x14ac:dyDescent="0.25">
      <c r="A169" s="7" t="s">
        <v>224</v>
      </c>
      <c r="B169" s="8" t="s">
        <v>225</v>
      </c>
      <c r="C169" s="9">
        <v>242923180.34999999</v>
      </c>
      <c r="D169" s="9">
        <v>7101815.5</v>
      </c>
      <c r="E169" s="10">
        <f t="shared" si="4"/>
        <v>2.9234820200228784</v>
      </c>
      <c r="F169" s="9">
        <f t="shared" si="5"/>
        <v>235821364.84999999</v>
      </c>
    </row>
    <row r="170" spans="1:6" ht="31.5" x14ac:dyDescent="0.25">
      <c r="A170" s="7" t="s">
        <v>28</v>
      </c>
      <c r="B170" s="8" t="s">
        <v>226</v>
      </c>
      <c r="C170" s="9">
        <v>4436297.8499999996</v>
      </c>
      <c r="D170" s="9">
        <v>3320321.37</v>
      </c>
      <c r="E170" s="10">
        <f t="shared" si="4"/>
        <v>74.844419429592634</v>
      </c>
      <c r="F170" s="9">
        <f t="shared" si="5"/>
        <v>1115976.4799999995</v>
      </c>
    </row>
    <row r="171" spans="1:6" ht="47.25" x14ac:dyDescent="0.25">
      <c r="A171" s="7" t="s">
        <v>30</v>
      </c>
      <c r="B171" s="8" t="s">
        <v>227</v>
      </c>
      <c r="C171" s="9">
        <v>4436297.8499999996</v>
      </c>
      <c r="D171" s="9">
        <v>3320321.37</v>
      </c>
      <c r="E171" s="10">
        <f t="shared" si="4"/>
        <v>74.844419429592634</v>
      </c>
      <c r="F171" s="9">
        <f t="shared" si="5"/>
        <v>1115976.4799999995</v>
      </c>
    </row>
    <row r="172" spans="1:6" ht="15.75" x14ac:dyDescent="0.25">
      <c r="A172" s="7" t="s">
        <v>34</v>
      </c>
      <c r="B172" s="8" t="s">
        <v>228</v>
      </c>
      <c r="C172" s="9">
        <v>4436297.8499999996</v>
      </c>
      <c r="D172" s="9">
        <v>3320321.37</v>
      </c>
      <c r="E172" s="10">
        <f t="shared" si="4"/>
        <v>74.844419429592634</v>
      </c>
      <c r="F172" s="9">
        <f t="shared" si="5"/>
        <v>1115976.4799999995</v>
      </c>
    </row>
    <row r="173" spans="1:6" ht="47.25" x14ac:dyDescent="0.25">
      <c r="A173" s="7" t="s">
        <v>215</v>
      </c>
      <c r="B173" s="8" t="s">
        <v>229</v>
      </c>
      <c r="C173" s="9">
        <v>238446882.5</v>
      </c>
      <c r="D173" s="9">
        <v>3756374.13</v>
      </c>
      <c r="E173" s="10">
        <f t="shared" si="4"/>
        <v>1.5753504892226888</v>
      </c>
      <c r="F173" s="9">
        <f t="shared" si="5"/>
        <v>234690508.37</v>
      </c>
    </row>
    <row r="174" spans="1:6" ht="15.75" x14ac:dyDescent="0.25">
      <c r="A174" s="7" t="s">
        <v>217</v>
      </c>
      <c r="B174" s="8" t="s">
        <v>230</v>
      </c>
      <c r="C174" s="9">
        <v>238446882.5</v>
      </c>
      <c r="D174" s="9">
        <v>3756374.13</v>
      </c>
      <c r="E174" s="10">
        <f t="shared" si="4"/>
        <v>1.5753504892226888</v>
      </c>
      <c r="F174" s="9">
        <f t="shared" si="5"/>
        <v>234690508.37</v>
      </c>
    </row>
    <row r="175" spans="1:6" ht="47.25" x14ac:dyDescent="0.25">
      <c r="A175" s="7" t="s">
        <v>231</v>
      </c>
      <c r="B175" s="8" t="s">
        <v>232</v>
      </c>
      <c r="C175" s="9">
        <v>238446882.5</v>
      </c>
      <c r="D175" s="9">
        <v>3756374.13</v>
      </c>
      <c r="E175" s="10">
        <f t="shared" si="4"/>
        <v>1.5753504892226888</v>
      </c>
      <c r="F175" s="9">
        <f t="shared" si="5"/>
        <v>234690508.37</v>
      </c>
    </row>
    <row r="176" spans="1:6" ht="15.75" x14ac:dyDescent="0.25">
      <c r="A176" s="7" t="s">
        <v>36</v>
      </c>
      <c r="B176" s="8" t="s">
        <v>233</v>
      </c>
      <c r="C176" s="9">
        <v>40000</v>
      </c>
      <c r="D176" s="9">
        <v>25120</v>
      </c>
      <c r="E176" s="10">
        <f t="shared" si="4"/>
        <v>62.8</v>
      </c>
      <c r="F176" s="9">
        <f t="shared" si="5"/>
        <v>14880</v>
      </c>
    </row>
    <row r="177" spans="1:6" ht="63" x14ac:dyDescent="0.25">
      <c r="A177" s="7" t="s">
        <v>168</v>
      </c>
      <c r="B177" s="8" t="s">
        <v>234</v>
      </c>
      <c r="C177" s="9">
        <v>40000</v>
      </c>
      <c r="D177" s="9">
        <v>25120</v>
      </c>
      <c r="E177" s="10">
        <f t="shared" si="4"/>
        <v>62.8</v>
      </c>
      <c r="F177" s="9">
        <f t="shared" si="5"/>
        <v>14880</v>
      </c>
    </row>
    <row r="178" spans="1:6" ht="78.75" x14ac:dyDescent="0.25">
      <c r="A178" s="7" t="s">
        <v>170</v>
      </c>
      <c r="B178" s="8" t="s">
        <v>235</v>
      </c>
      <c r="C178" s="9">
        <v>40000</v>
      </c>
      <c r="D178" s="9">
        <v>25120</v>
      </c>
      <c r="E178" s="10">
        <f t="shared" si="4"/>
        <v>62.8</v>
      </c>
      <c r="F178" s="9">
        <f t="shared" si="5"/>
        <v>14880</v>
      </c>
    </row>
    <row r="179" spans="1:6" ht="15.75" x14ac:dyDescent="0.25">
      <c r="A179" s="7" t="s">
        <v>236</v>
      </c>
      <c r="B179" s="8" t="s">
        <v>237</v>
      </c>
      <c r="C179" s="9">
        <v>437895814.30000001</v>
      </c>
      <c r="D179" s="9">
        <v>338542436.95999998</v>
      </c>
      <c r="E179" s="10">
        <f t="shared" si="4"/>
        <v>77.311183597673406</v>
      </c>
      <c r="F179" s="9">
        <f t="shared" si="5"/>
        <v>99353377.340000033</v>
      </c>
    </row>
    <row r="180" spans="1:6" ht="31.5" x14ac:dyDescent="0.25">
      <c r="A180" s="7" t="s">
        <v>28</v>
      </c>
      <c r="B180" s="8" t="s">
        <v>238</v>
      </c>
      <c r="C180" s="9">
        <v>51250840.57</v>
      </c>
      <c r="D180" s="9">
        <v>24244700.25</v>
      </c>
      <c r="E180" s="10">
        <f t="shared" si="4"/>
        <v>47.305956312825408</v>
      </c>
      <c r="F180" s="9">
        <f t="shared" si="5"/>
        <v>27006140.32</v>
      </c>
    </row>
    <row r="181" spans="1:6" ht="47.25" x14ac:dyDescent="0.25">
      <c r="A181" s="7" t="s">
        <v>30</v>
      </c>
      <c r="B181" s="8" t="s">
        <v>239</v>
      </c>
      <c r="C181" s="9">
        <v>51250840.57</v>
      </c>
      <c r="D181" s="9">
        <v>24244700.25</v>
      </c>
      <c r="E181" s="10">
        <f t="shared" si="4"/>
        <v>47.305956312825408</v>
      </c>
      <c r="F181" s="9">
        <f t="shared" si="5"/>
        <v>27006140.32</v>
      </c>
    </row>
    <row r="182" spans="1:6" ht="15.75" x14ac:dyDescent="0.25">
      <c r="A182" s="7" t="s">
        <v>34</v>
      </c>
      <c r="B182" s="8" t="s">
        <v>240</v>
      </c>
      <c r="C182" s="9">
        <v>31250840.57</v>
      </c>
      <c r="D182" s="9">
        <v>11732509.710000001</v>
      </c>
      <c r="E182" s="10">
        <f t="shared" si="4"/>
        <v>37.543021230804612</v>
      </c>
      <c r="F182" s="9">
        <f t="shared" si="5"/>
        <v>19518330.859999999</v>
      </c>
    </row>
    <row r="183" spans="1:6" ht="15.75" x14ac:dyDescent="0.25">
      <c r="A183" s="7" t="s">
        <v>53</v>
      </c>
      <c r="B183" s="8" t="s">
        <v>241</v>
      </c>
      <c r="C183" s="9">
        <v>20000000</v>
      </c>
      <c r="D183" s="9">
        <v>12512190.539999999</v>
      </c>
      <c r="E183" s="10">
        <f t="shared" si="4"/>
        <v>62.560952699999994</v>
      </c>
      <c r="F183" s="9">
        <f t="shared" si="5"/>
        <v>7487809.4600000009</v>
      </c>
    </row>
    <row r="184" spans="1:6" ht="15.75" x14ac:dyDescent="0.25">
      <c r="A184" s="7" t="s">
        <v>36</v>
      </c>
      <c r="B184" s="8" t="s">
        <v>242</v>
      </c>
      <c r="C184" s="9">
        <v>386644973.73000002</v>
      </c>
      <c r="D184" s="9">
        <v>314297736.70999998</v>
      </c>
      <c r="E184" s="10">
        <f t="shared" si="4"/>
        <v>81.288457904402705</v>
      </c>
      <c r="F184" s="9">
        <f t="shared" si="5"/>
        <v>72347237.020000041</v>
      </c>
    </row>
    <row r="185" spans="1:6" ht="63" x14ac:dyDescent="0.25">
      <c r="A185" s="7" t="s">
        <v>168</v>
      </c>
      <c r="B185" s="8" t="s">
        <v>243</v>
      </c>
      <c r="C185" s="9">
        <v>386644973.73000002</v>
      </c>
      <c r="D185" s="9">
        <v>314297736.70999998</v>
      </c>
      <c r="E185" s="10">
        <f t="shared" si="4"/>
        <v>81.288457904402705</v>
      </c>
      <c r="F185" s="9">
        <f t="shared" si="5"/>
        <v>72347237.020000041</v>
      </c>
    </row>
    <row r="186" spans="1:6" ht="78.75" x14ac:dyDescent="0.25">
      <c r="A186" s="7" t="s">
        <v>170</v>
      </c>
      <c r="B186" s="8" t="s">
        <v>244</v>
      </c>
      <c r="C186" s="9">
        <v>386644973.73000002</v>
      </c>
      <c r="D186" s="9">
        <v>314297736.70999998</v>
      </c>
      <c r="E186" s="10">
        <f t="shared" si="4"/>
        <v>81.288457904402705</v>
      </c>
      <c r="F186" s="9">
        <f t="shared" si="5"/>
        <v>72347237.020000041</v>
      </c>
    </row>
    <row r="187" spans="1:6" ht="31.5" x14ac:dyDescent="0.25">
      <c r="A187" s="7" t="s">
        <v>245</v>
      </c>
      <c r="B187" s="8" t="s">
        <v>246</v>
      </c>
      <c r="C187" s="9">
        <v>54587945.880000003</v>
      </c>
      <c r="D187" s="9">
        <v>42403337.149999999</v>
      </c>
      <c r="E187" s="10">
        <f t="shared" si="4"/>
        <v>77.678938942334852</v>
      </c>
      <c r="F187" s="9">
        <f t="shared" si="5"/>
        <v>12184608.730000004</v>
      </c>
    </row>
    <row r="188" spans="1:6" ht="78.75" x14ac:dyDescent="0.25">
      <c r="A188" s="7" t="s">
        <v>11</v>
      </c>
      <c r="B188" s="8" t="s">
        <v>247</v>
      </c>
      <c r="C188" s="9">
        <v>47946088</v>
      </c>
      <c r="D188" s="9">
        <v>37018722.07</v>
      </c>
      <c r="E188" s="10">
        <f t="shared" si="4"/>
        <v>77.209056284216558</v>
      </c>
      <c r="F188" s="9">
        <f t="shared" si="5"/>
        <v>10927365.93</v>
      </c>
    </row>
    <row r="189" spans="1:6" ht="31.5" x14ac:dyDescent="0.25">
      <c r="A189" s="7" t="s">
        <v>13</v>
      </c>
      <c r="B189" s="8" t="s">
        <v>248</v>
      </c>
      <c r="C189" s="9">
        <v>47946088</v>
      </c>
      <c r="D189" s="9">
        <v>37018722.07</v>
      </c>
      <c r="E189" s="10">
        <f t="shared" si="4"/>
        <v>77.209056284216558</v>
      </c>
      <c r="F189" s="9">
        <f t="shared" si="5"/>
        <v>10927365.93</v>
      </c>
    </row>
    <row r="190" spans="1:6" ht="31.5" x14ac:dyDescent="0.25">
      <c r="A190" s="7" t="s">
        <v>15</v>
      </c>
      <c r="B190" s="8" t="s">
        <v>249</v>
      </c>
      <c r="C190" s="9">
        <v>35633022</v>
      </c>
      <c r="D190" s="9">
        <v>27412044.539999999</v>
      </c>
      <c r="E190" s="10">
        <f t="shared" si="4"/>
        <v>76.928767198022101</v>
      </c>
      <c r="F190" s="9">
        <f t="shared" si="5"/>
        <v>8220977.4600000009</v>
      </c>
    </row>
    <row r="191" spans="1:6" ht="47.25" x14ac:dyDescent="0.25">
      <c r="A191" s="7" t="s">
        <v>17</v>
      </c>
      <c r="B191" s="8" t="s">
        <v>250</v>
      </c>
      <c r="C191" s="9">
        <v>1547363</v>
      </c>
      <c r="D191" s="9">
        <v>1382562.44</v>
      </c>
      <c r="E191" s="10">
        <f t="shared" si="4"/>
        <v>89.349586360795755</v>
      </c>
      <c r="F191" s="9">
        <f t="shared" si="5"/>
        <v>164800.56000000006</v>
      </c>
    </row>
    <row r="192" spans="1:6" ht="63" x14ac:dyDescent="0.25">
      <c r="A192" s="7" t="s">
        <v>19</v>
      </c>
      <c r="B192" s="8" t="s">
        <v>251</v>
      </c>
      <c r="C192" s="9">
        <v>10765703</v>
      </c>
      <c r="D192" s="9">
        <v>8224115.0899999999</v>
      </c>
      <c r="E192" s="10">
        <f t="shared" si="4"/>
        <v>76.391807297674845</v>
      </c>
      <c r="F192" s="9">
        <f t="shared" si="5"/>
        <v>2541587.91</v>
      </c>
    </row>
    <row r="193" spans="1:6" ht="31.5" x14ac:dyDescent="0.25">
      <c r="A193" s="7" t="s">
        <v>28</v>
      </c>
      <c r="B193" s="8" t="s">
        <v>252</v>
      </c>
      <c r="C193" s="9">
        <v>5519085</v>
      </c>
      <c r="D193" s="9">
        <v>4330307.76</v>
      </c>
      <c r="E193" s="10">
        <f t="shared" si="4"/>
        <v>78.46061004677405</v>
      </c>
      <c r="F193" s="9">
        <f t="shared" si="5"/>
        <v>1188777.2400000002</v>
      </c>
    </row>
    <row r="194" spans="1:6" ht="47.25" x14ac:dyDescent="0.25">
      <c r="A194" s="7" t="s">
        <v>30</v>
      </c>
      <c r="B194" s="8" t="s">
        <v>253</v>
      </c>
      <c r="C194" s="9">
        <v>5519085</v>
      </c>
      <c r="D194" s="9">
        <v>4330307.76</v>
      </c>
      <c r="E194" s="10">
        <f t="shared" si="4"/>
        <v>78.46061004677405</v>
      </c>
      <c r="F194" s="9">
        <f t="shared" si="5"/>
        <v>1188777.2400000002</v>
      </c>
    </row>
    <row r="195" spans="1:6" ht="31.5" x14ac:dyDescent="0.25">
      <c r="A195" s="7" t="s">
        <v>32</v>
      </c>
      <c r="B195" s="8" t="s">
        <v>254</v>
      </c>
      <c r="C195" s="9">
        <v>2367311</v>
      </c>
      <c r="D195" s="9">
        <v>1891922.45</v>
      </c>
      <c r="E195" s="10">
        <f t="shared" si="4"/>
        <v>79.918627083640473</v>
      </c>
      <c r="F195" s="9">
        <f t="shared" si="5"/>
        <v>475388.55000000005</v>
      </c>
    </row>
    <row r="196" spans="1:6" ht="15.75" x14ac:dyDescent="0.25">
      <c r="A196" s="7" t="s">
        <v>34</v>
      </c>
      <c r="B196" s="8" t="s">
        <v>255</v>
      </c>
      <c r="C196" s="9">
        <v>3151774</v>
      </c>
      <c r="D196" s="9">
        <v>2438385.31</v>
      </c>
      <c r="E196" s="10">
        <f t="shared" si="4"/>
        <v>77.36548718277389</v>
      </c>
      <c r="F196" s="9">
        <f t="shared" si="5"/>
        <v>713388.69</v>
      </c>
    </row>
    <row r="197" spans="1:6" ht="31.5" x14ac:dyDescent="0.25">
      <c r="A197" s="7" t="s">
        <v>78</v>
      </c>
      <c r="B197" s="8" t="s">
        <v>256</v>
      </c>
      <c r="C197" s="9">
        <v>45135</v>
      </c>
      <c r="D197" s="9">
        <v>45135</v>
      </c>
      <c r="E197" s="10">
        <f t="shared" si="4"/>
        <v>100</v>
      </c>
      <c r="F197" s="9">
        <f t="shared" si="5"/>
        <v>0</v>
      </c>
    </row>
    <row r="198" spans="1:6" ht="31.5" x14ac:dyDescent="0.25">
      <c r="A198" s="7" t="s">
        <v>80</v>
      </c>
      <c r="B198" s="8" t="s">
        <v>257</v>
      </c>
      <c r="C198" s="9">
        <v>45135</v>
      </c>
      <c r="D198" s="9">
        <v>45135</v>
      </c>
      <c r="E198" s="10">
        <f t="shared" si="4"/>
        <v>100</v>
      </c>
      <c r="F198" s="9">
        <f t="shared" si="5"/>
        <v>0</v>
      </c>
    </row>
    <row r="199" spans="1:6" ht="47.25" x14ac:dyDescent="0.25">
      <c r="A199" s="7" t="s">
        <v>82</v>
      </c>
      <c r="B199" s="8" t="s">
        <v>258</v>
      </c>
      <c r="C199" s="9">
        <v>45135</v>
      </c>
      <c r="D199" s="9">
        <v>45135</v>
      </c>
      <c r="E199" s="10">
        <f t="shared" ref="E199:E262" si="6">D199/C199*100</f>
        <v>100</v>
      </c>
      <c r="F199" s="9">
        <f t="shared" ref="F199:F262" si="7">C199-D199</f>
        <v>0</v>
      </c>
    </row>
    <row r="200" spans="1:6" ht="15.75" x14ac:dyDescent="0.25">
      <c r="A200" s="7" t="s">
        <v>36</v>
      </c>
      <c r="B200" s="8" t="s">
        <v>259</v>
      </c>
      <c r="C200" s="9">
        <v>1077637.8799999999</v>
      </c>
      <c r="D200" s="9">
        <v>1009172.32</v>
      </c>
      <c r="E200" s="10">
        <f t="shared" si="6"/>
        <v>93.646700689474656</v>
      </c>
      <c r="F200" s="9">
        <f t="shared" si="7"/>
        <v>68465.559999999939</v>
      </c>
    </row>
    <row r="201" spans="1:6" ht="15.75" x14ac:dyDescent="0.25">
      <c r="A201" s="7" t="s">
        <v>56</v>
      </c>
      <c r="B201" s="8" t="s">
        <v>260</v>
      </c>
      <c r="C201" s="9">
        <v>87135.32</v>
      </c>
      <c r="D201" s="9">
        <v>87135.32</v>
      </c>
      <c r="E201" s="10">
        <f t="shared" si="6"/>
        <v>100</v>
      </c>
      <c r="F201" s="9">
        <f t="shared" si="7"/>
        <v>0</v>
      </c>
    </row>
    <row r="202" spans="1:6" ht="47.25" x14ac:dyDescent="0.25">
      <c r="A202" s="7" t="s">
        <v>58</v>
      </c>
      <c r="B202" s="8" t="s">
        <v>261</v>
      </c>
      <c r="C202" s="9">
        <v>87135.32</v>
      </c>
      <c r="D202" s="9">
        <v>87135.32</v>
      </c>
      <c r="E202" s="10">
        <f t="shared" si="6"/>
        <v>100</v>
      </c>
      <c r="F202" s="9">
        <f t="shared" si="7"/>
        <v>0</v>
      </c>
    </row>
    <row r="203" spans="1:6" ht="15.75" x14ac:dyDescent="0.25">
      <c r="A203" s="7" t="s">
        <v>38</v>
      </c>
      <c r="B203" s="8" t="s">
        <v>262</v>
      </c>
      <c r="C203" s="9">
        <v>990502.56</v>
      </c>
      <c r="D203" s="9">
        <v>922037</v>
      </c>
      <c r="E203" s="10">
        <f t="shared" si="6"/>
        <v>93.087795754914552</v>
      </c>
      <c r="F203" s="9">
        <f t="shared" si="7"/>
        <v>68465.560000000056</v>
      </c>
    </row>
    <row r="204" spans="1:6" ht="31.5" x14ac:dyDescent="0.25">
      <c r="A204" s="7" t="s">
        <v>61</v>
      </c>
      <c r="B204" s="8" t="s">
        <v>263</v>
      </c>
      <c r="C204" s="9">
        <v>975502.56</v>
      </c>
      <c r="D204" s="9">
        <v>914037</v>
      </c>
      <c r="E204" s="10">
        <f t="shared" si="6"/>
        <v>93.699087780969009</v>
      </c>
      <c r="F204" s="9">
        <f t="shared" si="7"/>
        <v>61465.560000000056</v>
      </c>
    </row>
    <row r="205" spans="1:6" ht="15.75" x14ac:dyDescent="0.25">
      <c r="A205" s="7" t="s">
        <v>63</v>
      </c>
      <c r="B205" s="8" t="s">
        <v>264</v>
      </c>
      <c r="C205" s="9">
        <v>15000</v>
      </c>
      <c r="D205" s="9">
        <v>8000</v>
      </c>
      <c r="E205" s="10">
        <f t="shared" si="6"/>
        <v>53.333333333333336</v>
      </c>
      <c r="F205" s="9">
        <f t="shared" si="7"/>
        <v>7000</v>
      </c>
    </row>
    <row r="206" spans="1:6" ht="15.75" x14ac:dyDescent="0.25">
      <c r="A206" s="16" t="s">
        <v>265</v>
      </c>
      <c r="B206" s="17" t="s">
        <v>266</v>
      </c>
      <c r="C206" s="18">
        <v>2655447200.6199999</v>
      </c>
      <c r="D206" s="18">
        <v>2378719874.8899999</v>
      </c>
      <c r="E206" s="19">
        <f t="shared" si="6"/>
        <v>89.578880511524034</v>
      </c>
      <c r="F206" s="18">
        <f t="shared" si="7"/>
        <v>276727325.73000002</v>
      </c>
    </row>
    <row r="207" spans="1:6" ht="15.75" x14ac:dyDescent="0.25">
      <c r="A207" s="7" t="s">
        <v>267</v>
      </c>
      <c r="B207" s="8" t="s">
        <v>268</v>
      </c>
      <c r="C207" s="9">
        <v>1168258861.24</v>
      </c>
      <c r="D207" s="9">
        <v>1065555278.86</v>
      </c>
      <c r="E207" s="10">
        <f t="shared" si="6"/>
        <v>91.208833436881491</v>
      </c>
      <c r="F207" s="9">
        <f t="shared" si="7"/>
        <v>102703582.38</v>
      </c>
    </row>
    <row r="208" spans="1:6" ht="31.5" x14ac:dyDescent="0.25">
      <c r="A208" s="7" t="s">
        <v>78</v>
      </c>
      <c r="B208" s="8" t="s">
        <v>269</v>
      </c>
      <c r="C208" s="9">
        <v>2068000</v>
      </c>
      <c r="D208" s="9">
        <v>0</v>
      </c>
      <c r="E208" s="10">
        <f t="shared" si="6"/>
        <v>0</v>
      </c>
      <c r="F208" s="9">
        <f t="shared" si="7"/>
        <v>2068000</v>
      </c>
    </row>
    <row r="209" spans="1:6" ht="31.5" x14ac:dyDescent="0.25">
      <c r="A209" s="7" t="s">
        <v>80</v>
      </c>
      <c r="B209" s="8" t="s">
        <v>270</v>
      </c>
      <c r="C209" s="9">
        <v>2068000</v>
      </c>
      <c r="D209" s="9">
        <v>0</v>
      </c>
      <c r="E209" s="10">
        <f t="shared" si="6"/>
        <v>0</v>
      </c>
      <c r="F209" s="9">
        <f t="shared" si="7"/>
        <v>2068000</v>
      </c>
    </row>
    <row r="210" spans="1:6" ht="47.25" x14ac:dyDescent="0.25">
      <c r="A210" s="7" t="s">
        <v>82</v>
      </c>
      <c r="B210" s="8" t="s">
        <v>271</v>
      </c>
      <c r="C210" s="9">
        <v>2068000</v>
      </c>
      <c r="D210" s="9">
        <v>0</v>
      </c>
      <c r="E210" s="10">
        <f t="shared" si="6"/>
        <v>0</v>
      </c>
      <c r="F210" s="9">
        <f t="shared" si="7"/>
        <v>2068000</v>
      </c>
    </row>
    <row r="211" spans="1:6" ht="47.25" x14ac:dyDescent="0.25">
      <c r="A211" s="7" t="s">
        <v>115</v>
      </c>
      <c r="B211" s="8" t="s">
        <v>272</v>
      </c>
      <c r="C211" s="9">
        <v>1166190861.24</v>
      </c>
      <c r="D211" s="9">
        <v>1065555278.86</v>
      </c>
      <c r="E211" s="10">
        <f t="shared" si="6"/>
        <v>91.370573572065624</v>
      </c>
      <c r="F211" s="9">
        <f t="shared" si="7"/>
        <v>100635582.38</v>
      </c>
    </row>
    <row r="212" spans="1:6" ht="15.75" x14ac:dyDescent="0.25">
      <c r="A212" s="7" t="s">
        <v>183</v>
      </c>
      <c r="B212" s="8" t="s">
        <v>273</v>
      </c>
      <c r="C212" s="9">
        <v>1166190861.24</v>
      </c>
      <c r="D212" s="9">
        <v>1065555278.86</v>
      </c>
      <c r="E212" s="10">
        <f t="shared" si="6"/>
        <v>91.370573572065624</v>
      </c>
      <c r="F212" s="9">
        <f t="shared" si="7"/>
        <v>100635582.38</v>
      </c>
    </row>
    <row r="213" spans="1:6" ht="78.75" x14ac:dyDescent="0.25">
      <c r="A213" s="7" t="s">
        <v>274</v>
      </c>
      <c r="B213" s="8" t="s">
        <v>275</v>
      </c>
      <c r="C213" s="9">
        <v>1130467308.27</v>
      </c>
      <c r="D213" s="9">
        <v>1042425976.59</v>
      </c>
      <c r="E213" s="10">
        <f t="shared" si="6"/>
        <v>92.211952434543804</v>
      </c>
      <c r="F213" s="9">
        <f t="shared" si="7"/>
        <v>88041331.679999948</v>
      </c>
    </row>
    <row r="214" spans="1:6" ht="31.5" x14ac:dyDescent="0.25">
      <c r="A214" s="7" t="s">
        <v>185</v>
      </c>
      <c r="B214" s="8" t="s">
        <v>276</v>
      </c>
      <c r="C214" s="9">
        <v>35723552.969999999</v>
      </c>
      <c r="D214" s="9">
        <v>23129302.27</v>
      </c>
      <c r="E214" s="10">
        <f t="shared" si="6"/>
        <v>64.745246054958685</v>
      </c>
      <c r="F214" s="9">
        <f t="shared" si="7"/>
        <v>12594250.699999999</v>
      </c>
    </row>
    <row r="215" spans="1:6" ht="15.75" x14ac:dyDescent="0.25">
      <c r="A215" s="7" t="s">
        <v>277</v>
      </c>
      <c r="B215" s="8" t="s">
        <v>278</v>
      </c>
      <c r="C215" s="9">
        <v>1226710234.3800001</v>
      </c>
      <c r="D215" s="9">
        <v>1101796587.5599999</v>
      </c>
      <c r="E215" s="10">
        <f t="shared" si="6"/>
        <v>89.817183934791771</v>
      </c>
      <c r="F215" s="9">
        <f t="shared" si="7"/>
        <v>124913646.82000017</v>
      </c>
    </row>
    <row r="216" spans="1:6" ht="47.25" x14ac:dyDescent="0.25">
      <c r="A216" s="7" t="s">
        <v>115</v>
      </c>
      <c r="B216" s="8" t="s">
        <v>279</v>
      </c>
      <c r="C216" s="9">
        <v>1226710234.3800001</v>
      </c>
      <c r="D216" s="9">
        <v>1101796587.5599999</v>
      </c>
      <c r="E216" s="10">
        <f t="shared" si="6"/>
        <v>89.817183934791771</v>
      </c>
      <c r="F216" s="9">
        <f t="shared" si="7"/>
        <v>124913646.82000017</v>
      </c>
    </row>
    <row r="217" spans="1:6" ht="15.75" x14ac:dyDescent="0.25">
      <c r="A217" s="7" t="s">
        <v>183</v>
      </c>
      <c r="B217" s="8" t="s">
        <v>280</v>
      </c>
      <c r="C217" s="9">
        <v>1177893559.0999999</v>
      </c>
      <c r="D217" s="9">
        <v>1057545324.4</v>
      </c>
      <c r="E217" s="10">
        <f t="shared" si="6"/>
        <v>89.782758062455571</v>
      </c>
      <c r="F217" s="9">
        <f t="shared" si="7"/>
        <v>120348234.69999993</v>
      </c>
    </row>
    <row r="218" spans="1:6" ht="78.75" x14ac:dyDescent="0.25">
      <c r="A218" s="7" t="s">
        <v>274</v>
      </c>
      <c r="B218" s="8" t="s">
        <v>281</v>
      </c>
      <c r="C218" s="9">
        <v>945324980.53999996</v>
      </c>
      <c r="D218" s="9">
        <v>873264517.97000003</v>
      </c>
      <c r="E218" s="10">
        <f t="shared" si="6"/>
        <v>92.377175674672557</v>
      </c>
      <c r="F218" s="9">
        <f t="shared" si="7"/>
        <v>72060462.569999933</v>
      </c>
    </row>
    <row r="219" spans="1:6" ht="31.5" x14ac:dyDescent="0.25">
      <c r="A219" s="7" t="s">
        <v>185</v>
      </c>
      <c r="B219" s="8" t="s">
        <v>282</v>
      </c>
      <c r="C219" s="9">
        <v>232568578.56</v>
      </c>
      <c r="D219" s="9">
        <v>184280806.43000001</v>
      </c>
      <c r="E219" s="10">
        <f t="shared" si="6"/>
        <v>79.237189981129674</v>
      </c>
      <c r="F219" s="9">
        <f t="shared" si="7"/>
        <v>48287772.129999995</v>
      </c>
    </row>
    <row r="220" spans="1:6" ht="15.75" x14ac:dyDescent="0.25">
      <c r="A220" s="7" t="s">
        <v>283</v>
      </c>
      <c r="B220" s="8" t="s">
        <v>284</v>
      </c>
      <c r="C220" s="9">
        <v>48816675.280000001</v>
      </c>
      <c r="D220" s="9">
        <v>44251263.159999996</v>
      </c>
      <c r="E220" s="10">
        <f t="shared" si="6"/>
        <v>90.647842988458422</v>
      </c>
      <c r="F220" s="9">
        <f t="shared" si="7"/>
        <v>4565412.1200000048</v>
      </c>
    </row>
    <row r="221" spans="1:6" ht="78.75" x14ac:dyDescent="0.25">
      <c r="A221" s="7" t="s">
        <v>285</v>
      </c>
      <c r="B221" s="8" t="s">
        <v>286</v>
      </c>
      <c r="C221" s="9">
        <v>43894241.460000001</v>
      </c>
      <c r="D221" s="9">
        <v>40079946</v>
      </c>
      <c r="E221" s="10">
        <f t="shared" si="6"/>
        <v>91.310259995093219</v>
      </c>
      <c r="F221" s="9">
        <f t="shared" si="7"/>
        <v>3814295.4600000009</v>
      </c>
    </row>
    <row r="222" spans="1:6" ht="31.5" x14ac:dyDescent="0.25">
      <c r="A222" s="7" t="s">
        <v>287</v>
      </c>
      <c r="B222" s="8" t="s">
        <v>288</v>
      </c>
      <c r="C222" s="9">
        <v>4922433.82</v>
      </c>
      <c r="D222" s="9">
        <v>4171317.16</v>
      </c>
      <c r="E222" s="10">
        <f t="shared" si="6"/>
        <v>84.740949549221156</v>
      </c>
      <c r="F222" s="9">
        <f t="shared" si="7"/>
        <v>751116.66000000015</v>
      </c>
    </row>
    <row r="223" spans="1:6" ht="15.75" x14ac:dyDescent="0.25">
      <c r="A223" s="7" t="s">
        <v>289</v>
      </c>
      <c r="B223" s="8" t="s">
        <v>290</v>
      </c>
      <c r="C223" s="9">
        <v>162589966.86000001</v>
      </c>
      <c r="D223" s="9">
        <v>135804501.56</v>
      </c>
      <c r="E223" s="10">
        <f t="shared" si="6"/>
        <v>83.525757574534751</v>
      </c>
      <c r="F223" s="9">
        <f t="shared" si="7"/>
        <v>26785465.300000012</v>
      </c>
    </row>
    <row r="224" spans="1:6" ht="47.25" x14ac:dyDescent="0.25">
      <c r="A224" s="7" t="s">
        <v>115</v>
      </c>
      <c r="B224" s="8" t="s">
        <v>291</v>
      </c>
      <c r="C224" s="9">
        <v>162589966.86000001</v>
      </c>
      <c r="D224" s="9">
        <v>135804501.56</v>
      </c>
      <c r="E224" s="10">
        <f t="shared" si="6"/>
        <v>83.525757574534751</v>
      </c>
      <c r="F224" s="9">
        <f t="shared" si="7"/>
        <v>26785465.300000012</v>
      </c>
    </row>
    <row r="225" spans="1:6" ht="15.75" x14ac:dyDescent="0.25">
      <c r="A225" s="7" t="s">
        <v>183</v>
      </c>
      <c r="B225" s="8" t="s">
        <v>292</v>
      </c>
      <c r="C225" s="9">
        <v>151085166.86000001</v>
      </c>
      <c r="D225" s="9">
        <v>125999701.56</v>
      </c>
      <c r="E225" s="10">
        <f t="shared" si="6"/>
        <v>83.396473776115329</v>
      </c>
      <c r="F225" s="9">
        <f t="shared" si="7"/>
        <v>25085465.300000012</v>
      </c>
    </row>
    <row r="226" spans="1:6" ht="78.75" x14ac:dyDescent="0.25">
      <c r="A226" s="7" t="s">
        <v>274</v>
      </c>
      <c r="B226" s="8" t="s">
        <v>293</v>
      </c>
      <c r="C226" s="9">
        <v>120356067</v>
      </c>
      <c r="D226" s="9">
        <v>97046479.120000005</v>
      </c>
      <c r="E226" s="10">
        <f t="shared" si="6"/>
        <v>80.632810242960176</v>
      </c>
      <c r="F226" s="9">
        <f t="shared" si="7"/>
        <v>23309587.879999995</v>
      </c>
    </row>
    <row r="227" spans="1:6" ht="31.5" x14ac:dyDescent="0.25">
      <c r="A227" s="7" t="s">
        <v>185</v>
      </c>
      <c r="B227" s="8" t="s">
        <v>294</v>
      </c>
      <c r="C227" s="9">
        <v>30729099.859999999</v>
      </c>
      <c r="D227" s="9">
        <v>28953222.440000001</v>
      </c>
      <c r="E227" s="10">
        <f t="shared" si="6"/>
        <v>94.220860916555338</v>
      </c>
      <c r="F227" s="9">
        <f t="shared" si="7"/>
        <v>1775877.4199999981</v>
      </c>
    </row>
    <row r="228" spans="1:6" ht="15.75" x14ac:dyDescent="0.25">
      <c r="A228" s="7" t="s">
        <v>283</v>
      </c>
      <c r="B228" s="8" t="s">
        <v>295</v>
      </c>
      <c r="C228" s="9">
        <v>11504800</v>
      </c>
      <c r="D228" s="9">
        <v>9804800</v>
      </c>
      <c r="E228" s="10">
        <f t="shared" si="6"/>
        <v>85.223558862387875</v>
      </c>
      <c r="F228" s="9">
        <f t="shared" si="7"/>
        <v>1700000</v>
      </c>
    </row>
    <row r="229" spans="1:6" ht="31.5" x14ac:dyDescent="0.25">
      <c r="A229" s="7" t="s">
        <v>287</v>
      </c>
      <c r="B229" s="8" t="s">
        <v>296</v>
      </c>
      <c r="C229" s="9">
        <v>11504800</v>
      </c>
      <c r="D229" s="9">
        <v>9804800</v>
      </c>
      <c r="E229" s="10">
        <f t="shared" si="6"/>
        <v>85.223558862387875</v>
      </c>
      <c r="F229" s="9">
        <f t="shared" si="7"/>
        <v>1700000</v>
      </c>
    </row>
    <row r="230" spans="1:6" ht="31.5" x14ac:dyDescent="0.25">
      <c r="A230" s="7" t="s">
        <v>297</v>
      </c>
      <c r="B230" s="8" t="s">
        <v>298</v>
      </c>
      <c r="C230" s="9">
        <v>521621.37</v>
      </c>
      <c r="D230" s="9">
        <v>216775</v>
      </c>
      <c r="E230" s="10">
        <f t="shared" si="6"/>
        <v>41.557921601256481</v>
      </c>
      <c r="F230" s="9">
        <f t="shared" si="7"/>
        <v>304846.37</v>
      </c>
    </row>
    <row r="231" spans="1:6" ht="31.5" x14ac:dyDescent="0.25">
      <c r="A231" s="7" t="s">
        <v>28</v>
      </c>
      <c r="B231" s="8" t="s">
        <v>299</v>
      </c>
      <c r="C231" s="9">
        <v>521621.37</v>
      </c>
      <c r="D231" s="9">
        <v>216775</v>
      </c>
      <c r="E231" s="10">
        <f t="shared" si="6"/>
        <v>41.557921601256481</v>
      </c>
      <c r="F231" s="9">
        <f t="shared" si="7"/>
        <v>304846.37</v>
      </c>
    </row>
    <row r="232" spans="1:6" ht="47.25" x14ac:dyDescent="0.25">
      <c r="A232" s="7" t="s">
        <v>30</v>
      </c>
      <c r="B232" s="8" t="s">
        <v>300</v>
      </c>
      <c r="C232" s="9">
        <v>521621.37</v>
      </c>
      <c r="D232" s="9">
        <v>216775</v>
      </c>
      <c r="E232" s="10">
        <f t="shared" si="6"/>
        <v>41.557921601256481</v>
      </c>
      <c r="F232" s="9">
        <f t="shared" si="7"/>
        <v>304846.37</v>
      </c>
    </row>
    <row r="233" spans="1:6" ht="15.75" x14ac:dyDescent="0.25">
      <c r="A233" s="7" t="s">
        <v>34</v>
      </c>
      <c r="B233" s="8" t="s">
        <v>301</v>
      </c>
      <c r="C233" s="9">
        <v>521621.37</v>
      </c>
      <c r="D233" s="9">
        <v>216775</v>
      </c>
      <c r="E233" s="10">
        <f t="shared" si="6"/>
        <v>41.557921601256481</v>
      </c>
      <c r="F233" s="9">
        <f t="shared" si="7"/>
        <v>304846.37</v>
      </c>
    </row>
    <row r="234" spans="1:6" ht="15.75" x14ac:dyDescent="0.25">
      <c r="A234" s="7" t="s">
        <v>302</v>
      </c>
      <c r="B234" s="8" t="s">
        <v>303</v>
      </c>
      <c r="C234" s="9">
        <v>13404500.77</v>
      </c>
      <c r="D234" s="9">
        <v>11503977.51</v>
      </c>
      <c r="E234" s="10">
        <f t="shared" si="6"/>
        <v>85.821752763419028</v>
      </c>
      <c r="F234" s="9">
        <f t="shared" si="7"/>
        <v>1900523.2599999998</v>
      </c>
    </row>
    <row r="235" spans="1:6" ht="31.5" x14ac:dyDescent="0.25">
      <c r="A235" s="7" t="s">
        <v>28</v>
      </c>
      <c r="B235" s="8" t="s">
        <v>304</v>
      </c>
      <c r="C235" s="9">
        <v>2208936.1</v>
      </c>
      <c r="D235" s="9">
        <v>573634</v>
      </c>
      <c r="E235" s="10">
        <f t="shared" si="6"/>
        <v>25.968791039269988</v>
      </c>
      <c r="F235" s="9">
        <f t="shared" si="7"/>
        <v>1635302.1</v>
      </c>
    </row>
    <row r="236" spans="1:6" ht="47.25" x14ac:dyDescent="0.25">
      <c r="A236" s="7" t="s">
        <v>30</v>
      </c>
      <c r="B236" s="8" t="s">
        <v>305</v>
      </c>
      <c r="C236" s="9">
        <v>2208936.1</v>
      </c>
      <c r="D236" s="9">
        <v>573634</v>
      </c>
      <c r="E236" s="10">
        <f t="shared" si="6"/>
        <v>25.968791039269988</v>
      </c>
      <c r="F236" s="9">
        <f t="shared" si="7"/>
        <v>1635302.1</v>
      </c>
    </row>
    <row r="237" spans="1:6" ht="15.75" x14ac:dyDescent="0.25">
      <c r="A237" s="7" t="s">
        <v>34</v>
      </c>
      <c r="B237" s="8" t="s">
        <v>306</v>
      </c>
      <c r="C237" s="9">
        <v>2208936.1</v>
      </c>
      <c r="D237" s="9">
        <v>573634</v>
      </c>
      <c r="E237" s="10">
        <f t="shared" si="6"/>
        <v>25.968791039269988</v>
      </c>
      <c r="F237" s="9">
        <f t="shared" si="7"/>
        <v>1635302.1</v>
      </c>
    </row>
    <row r="238" spans="1:6" ht="47.25" x14ac:dyDescent="0.25">
      <c r="A238" s="7" t="s">
        <v>115</v>
      </c>
      <c r="B238" s="8" t="s">
        <v>307</v>
      </c>
      <c r="C238" s="9">
        <v>11195564.67</v>
      </c>
      <c r="D238" s="9">
        <v>10930343.51</v>
      </c>
      <c r="E238" s="10">
        <f t="shared" si="6"/>
        <v>97.631015783324486</v>
      </c>
      <c r="F238" s="9">
        <f t="shared" si="7"/>
        <v>265221.16000000015</v>
      </c>
    </row>
    <row r="239" spans="1:6" ht="15.75" x14ac:dyDescent="0.25">
      <c r="A239" s="7" t="s">
        <v>183</v>
      </c>
      <c r="B239" s="8" t="s">
        <v>308</v>
      </c>
      <c r="C239" s="9">
        <v>10944764.67</v>
      </c>
      <c r="D239" s="9">
        <v>10679693.51</v>
      </c>
      <c r="E239" s="10">
        <f t="shared" si="6"/>
        <v>97.578100872953712</v>
      </c>
      <c r="F239" s="9">
        <f t="shared" si="7"/>
        <v>265071.16000000015</v>
      </c>
    </row>
    <row r="240" spans="1:6" ht="31.5" x14ac:dyDescent="0.25">
      <c r="A240" s="7" t="s">
        <v>185</v>
      </c>
      <c r="B240" s="8" t="s">
        <v>309</v>
      </c>
      <c r="C240" s="9">
        <v>10944764.67</v>
      </c>
      <c r="D240" s="9">
        <v>10679693.51</v>
      </c>
      <c r="E240" s="10">
        <f t="shared" si="6"/>
        <v>97.578100872953712</v>
      </c>
      <c r="F240" s="9">
        <f t="shared" si="7"/>
        <v>265071.16000000015</v>
      </c>
    </row>
    <row r="241" spans="1:6" ht="15.75" x14ac:dyDescent="0.25">
      <c r="A241" s="7" t="s">
        <v>283</v>
      </c>
      <c r="B241" s="8" t="s">
        <v>310</v>
      </c>
      <c r="C241" s="9">
        <v>250800</v>
      </c>
      <c r="D241" s="9">
        <v>250650</v>
      </c>
      <c r="E241" s="10">
        <f t="shared" si="6"/>
        <v>99.940191387559807</v>
      </c>
      <c r="F241" s="9">
        <f t="shared" si="7"/>
        <v>150</v>
      </c>
    </row>
    <row r="242" spans="1:6" ht="31.5" x14ac:dyDescent="0.25">
      <c r="A242" s="7" t="s">
        <v>287</v>
      </c>
      <c r="B242" s="8" t="s">
        <v>311</v>
      </c>
      <c r="C242" s="9">
        <v>250800</v>
      </c>
      <c r="D242" s="9">
        <v>250650</v>
      </c>
      <c r="E242" s="10">
        <f t="shared" si="6"/>
        <v>99.940191387559807</v>
      </c>
      <c r="F242" s="9">
        <f t="shared" si="7"/>
        <v>150</v>
      </c>
    </row>
    <row r="243" spans="1:6" ht="15.75" x14ac:dyDescent="0.25">
      <c r="A243" s="7" t="s">
        <v>312</v>
      </c>
      <c r="B243" s="8" t="s">
        <v>313</v>
      </c>
      <c r="C243" s="9">
        <v>83962016</v>
      </c>
      <c r="D243" s="9">
        <v>63842754.399999999</v>
      </c>
      <c r="E243" s="10">
        <f t="shared" si="6"/>
        <v>76.037662554457953</v>
      </c>
      <c r="F243" s="9">
        <f t="shared" si="7"/>
        <v>20119261.600000001</v>
      </c>
    </row>
    <row r="244" spans="1:6" ht="78.75" x14ac:dyDescent="0.25">
      <c r="A244" s="7" t="s">
        <v>11</v>
      </c>
      <c r="B244" s="8" t="s">
        <v>314</v>
      </c>
      <c r="C244" s="9">
        <v>67181024.900000006</v>
      </c>
      <c r="D244" s="9">
        <v>54128301.289999999</v>
      </c>
      <c r="E244" s="10">
        <f t="shared" si="6"/>
        <v>80.570817981075479</v>
      </c>
      <c r="F244" s="9">
        <f t="shared" si="7"/>
        <v>13052723.610000007</v>
      </c>
    </row>
    <row r="245" spans="1:6" ht="31.5" x14ac:dyDescent="0.25">
      <c r="A245" s="7" t="s">
        <v>13</v>
      </c>
      <c r="B245" s="8" t="s">
        <v>315</v>
      </c>
      <c r="C245" s="9">
        <v>67181024.900000006</v>
      </c>
      <c r="D245" s="9">
        <v>54128301.289999999</v>
      </c>
      <c r="E245" s="10">
        <f t="shared" si="6"/>
        <v>80.570817981075479</v>
      </c>
      <c r="F245" s="9">
        <f t="shared" si="7"/>
        <v>13052723.610000007</v>
      </c>
    </row>
    <row r="246" spans="1:6" ht="31.5" x14ac:dyDescent="0.25">
      <c r="A246" s="7" t="s">
        <v>15</v>
      </c>
      <c r="B246" s="8" t="s">
        <v>316</v>
      </c>
      <c r="C246" s="9">
        <v>50113816</v>
      </c>
      <c r="D246" s="9">
        <v>39730606.939999998</v>
      </c>
      <c r="E246" s="10">
        <f t="shared" si="6"/>
        <v>79.280745533327561</v>
      </c>
      <c r="F246" s="9">
        <f t="shared" si="7"/>
        <v>10383209.060000002</v>
      </c>
    </row>
    <row r="247" spans="1:6" ht="47.25" x14ac:dyDescent="0.25">
      <c r="A247" s="7" t="s">
        <v>17</v>
      </c>
      <c r="B247" s="8" t="s">
        <v>317</v>
      </c>
      <c r="C247" s="9">
        <v>1932835.9</v>
      </c>
      <c r="D247" s="9">
        <v>1853149.82</v>
      </c>
      <c r="E247" s="10">
        <f t="shared" si="6"/>
        <v>95.877245450583786</v>
      </c>
      <c r="F247" s="9">
        <f t="shared" si="7"/>
        <v>79686.079999999842</v>
      </c>
    </row>
    <row r="248" spans="1:6" ht="63" x14ac:dyDescent="0.25">
      <c r="A248" s="7" t="s">
        <v>19</v>
      </c>
      <c r="B248" s="8" t="s">
        <v>318</v>
      </c>
      <c r="C248" s="9">
        <v>15134373</v>
      </c>
      <c r="D248" s="9">
        <v>12544544.529999999</v>
      </c>
      <c r="E248" s="10">
        <f t="shared" si="6"/>
        <v>82.887771630843247</v>
      </c>
      <c r="F248" s="9">
        <f t="shared" si="7"/>
        <v>2589828.4700000007</v>
      </c>
    </row>
    <row r="249" spans="1:6" ht="31.5" x14ac:dyDescent="0.25">
      <c r="A249" s="7" t="s">
        <v>28</v>
      </c>
      <c r="B249" s="8" t="s">
        <v>319</v>
      </c>
      <c r="C249" s="9">
        <v>7722200</v>
      </c>
      <c r="D249" s="9">
        <v>3098998.01</v>
      </c>
      <c r="E249" s="10">
        <f t="shared" si="6"/>
        <v>40.131024966978316</v>
      </c>
      <c r="F249" s="9">
        <f t="shared" si="7"/>
        <v>4623201.99</v>
      </c>
    </row>
    <row r="250" spans="1:6" ht="47.25" x14ac:dyDescent="0.25">
      <c r="A250" s="7" t="s">
        <v>30</v>
      </c>
      <c r="B250" s="8" t="s">
        <v>320</v>
      </c>
      <c r="C250" s="9">
        <v>7722200</v>
      </c>
      <c r="D250" s="9">
        <v>3098998.01</v>
      </c>
      <c r="E250" s="10">
        <f t="shared" si="6"/>
        <v>40.131024966978316</v>
      </c>
      <c r="F250" s="9">
        <f t="shared" si="7"/>
        <v>4623201.99</v>
      </c>
    </row>
    <row r="251" spans="1:6" ht="31.5" x14ac:dyDescent="0.25">
      <c r="A251" s="7" t="s">
        <v>32</v>
      </c>
      <c r="B251" s="8" t="s">
        <v>321</v>
      </c>
      <c r="C251" s="9">
        <v>3315800</v>
      </c>
      <c r="D251" s="9">
        <v>1078944.8</v>
      </c>
      <c r="E251" s="10">
        <f t="shared" si="6"/>
        <v>32.539501779359433</v>
      </c>
      <c r="F251" s="9">
        <f t="shared" si="7"/>
        <v>2236855.2000000002</v>
      </c>
    </row>
    <row r="252" spans="1:6" ht="15.75" x14ac:dyDescent="0.25">
      <c r="A252" s="7" t="s">
        <v>34</v>
      </c>
      <c r="B252" s="8" t="s">
        <v>322</v>
      </c>
      <c r="C252" s="9">
        <v>3375800</v>
      </c>
      <c r="D252" s="9">
        <v>1214686.17</v>
      </c>
      <c r="E252" s="10">
        <f t="shared" si="6"/>
        <v>35.98217222584276</v>
      </c>
      <c r="F252" s="9">
        <f t="shared" si="7"/>
        <v>2161113.83</v>
      </c>
    </row>
    <row r="253" spans="1:6" ht="15.75" x14ac:dyDescent="0.25">
      <c r="A253" s="7" t="s">
        <v>53</v>
      </c>
      <c r="B253" s="8" t="s">
        <v>323</v>
      </c>
      <c r="C253" s="9">
        <v>1030600</v>
      </c>
      <c r="D253" s="9">
        <v>805367.04</v>
      </c>
      <c r="E253" s="10">
        <f t="shared" si="6"/>
        <v>78.145453134096641</v>
      </c>
      <c r="F253" s="9">
        <f t="shared" si="7"/>
        <v>225232.95999999996</v>
      </c>
    </row>
    <row r="254" spans="1:6" ht="31.5" x14ac:dyDescent="0.25">
      <c r="A254" s="7" t="s">
        <v>78</v>
      </c>
      <c r="B254" s="8" t="s">
        <v>324</v>
      </c>
      <c r="C254" s="9">
        <v>77404.100000000006</v>
      </c>
      <c r="D254" s="9">
        <v>77404.100000000006</v>
      </c>
      <c r="E254" s="10">
        <f t="shared" si="6"/>
        <v>100</v>
      </c>
      <c r="F254" s="9">
        <f t="shared" si="7"/>
        <v>0</v>
      </c>
    </row>
    <row r="255" spans="1:6" ht="31.5" x14ac:dyDescent="0.25">
      <c r="A255" s="7" t="s">
        <v>80</v>
      </c>
      <c r="B255" s="8" t="s">
        <v>325</v>
      </c>
      <c r="C255" s="9">
        <v>77404.100000000006</v>
      </c>
      <c r="D255" s="9">
        <v>77404.100000000006</v>
      </c>
      <c r="E255" s="10">
        <f t="shared" si="6"/>
        <v>100</v>
      </c>
      <c r="F255" s="9">
        <f t="shared" si="7"/>
        <v>0</v>
      </c>
    </row>
    <row r="256" spans="1:6" ht="47.25" x14ac:dyDescent="0.25">
      <c r="A256" s="7" t="s">
        <v>82</v>
      </c>
      <c r="B256" s="8" t="s">
        <v>326</v>
      </c>
      <c r="C256" s="9">
        <v>77404.100000000006</v>
      </c>
      <c r="D256" s="9">
        <v>77404.100000000006</v>
      </c>
      <c r="E256" s="10">
        <f t="shared" si="6"/>
        <v>100</v>
      </c>
      <c r="F256" s="9">
        <f t="shared" si="7"/>
        <v>0</v>
      </c>
    </row>
    <row r="257" spans="1:6" ht="47.25" x14ac:dyDescent="0.25">
      <c r="A257" s="7" t="s">
        <v>115</v>
      </c>
      <c r="B257" s="8" t="s">
        <v>327</v>
      </c>
      <c r="C257" s="9">
        <v>8637387</v>
      </c>
      <c r="D257" s="9">
        <v>6478001</v>
      </c>
      <c r="E257" s="10">
        <f t="shared" si="6"/>
        <v>74.999545580162149</v>
      </c>
      <c r="F257" s="9">
        <f t="shared" si="7"/>
        <v>2159386</v>
      </c>
    </row>
    <row r="258" spans="1:6" ht="15.75" x14ac:dyDescent="0.25">
      <c r="A258" s="7" t="s">
        <v>183</v>
      </c>
      <c r="B258" s="8" t="s">
        <v>328</v>
      </c>
      <c r="C258" s="9">
        <v>8637387</v>
      </c>
      <c r="D258" s="9">
        <v>6478001</v>
      </c>
      <c r="E258" s="10">
        <f t="shared" si="6"/>
        <v>74.999545580162149</v>
      </c>
      <c r="F258" s="9">
        <f t="shared" si="7"/>
        <v>2159386</v>
      </c>
    </row>
    <row r="259" spans="1:6" ht="78.75" x14ac:dyDescent="0.25">
      <c r="A259" s="7" t="s">
        <v>274</v>
      </c>
      <c r="B259" s="8" t="s">
        <v>329</v>
      </c>
      <c r="C259" s="9">
        <v>8637387</v>
      </c>
      <c r="D259" s="9">
        <v>6478001</v>
      </c>
      <c r="E259" s="10">
        <f t="shared" si="6"/>
        <v>74.999545580162149</v>
      </c>
      <c r="F259" s="9">
        <f t="shared" si="7"/>
        <v>2159386</v>
      </c>
    </row>
    <row r="260" spans="1:6" ht="15.75" x14ac:dyDescent="0.25">
      <c r="A260" s="7" t="s">
        <v>36</v>
      </c>
      <c r="B260" s="8" t="s">
        <v>330</v>
      </c>
      <c r="C260" s="9">
        <v>344000</v>
      </c>
      <c r="D260" s="9">
        <v>60050</v>
      </c>
      <c r="E260" s="10">
        <f t="shared" si="6"/>
        <v>17.456395348837209</v>
      </c>
      <c r="F260" s="9">
        <f t="shared" si="7"/>
        <v>283950</v>
      </c>
    </row>
    <row r="261" spans="1:6" ht="15.75" x14ac:dyDescent="0.25">
      <c r="A261" s="7" t="s">
        <v>56</v>
      </c>
      <c r="B261" s="8" t="s">
        <v>331</v>
      </c>
      <c r="C261" s="9">
        <v>13000</v>
      </c>
      <c r="D261" s="9">
        <v>0</v>
      </c>
      <c r="E261" s="10">
        <f t="shared" si="6"/>
        <v>0</v>
      </c>
      <c r="F261" s="9">
        <f t="shared" si="7"/>
        <v>13000</v>
      </c>
    </row>
    <row r="262" spans="1:6" ht="47.25" x14ac:dyDescent="0.25">
      <c r="A262" s="7" t="s">
        <v>58</v>
      </c>
      <c r="B262" s="8" t="s">
        <v>332</v>
      </c>
      <c r="C262" s="9">
        <v>13000</v>
      </c>
      <c r="D262" s="9">
        <v>0</v>
      </c>
      <c r="E262" s="10">
        <f t="shared" si="6"/>
        <v>0</v>
      </c>
      <c r="F262" s="9">
        <f t="shared" si="7"/>
        <v>13000</v>
      </c>
    </row>
    <row r="263" spans="1:6" ht="15.75" x14ac:dyDescent="0.25">
      <c r="A263" s="7" t="s">
        <v>38</v>
      </c>
      <c r="B263" s="8" t="s">
        <v>333</v>
      </c>
      <c r="C263" s="9">
        <v>331000</v>
      </c>
      <c r="D263" s="9">
        <v>60050</v>
      </c>
      <c r="E263" s="10">
        <f t="shared" ref="E263:E325" si="8">D263/C263*100</f>
        <v>18.141993957703928</v>
      </c>
      <c r="F263" s="9">
        <f t="shared" ref="F263:F326" si="9">C263-D263</f>
        <v>270950</v>
      </c>
    </row>
    <row r="264" spans="1:6" ht="31.5" x14ac:dyDescent="0.25">
      <c r="A264" s="7" t="s">
        <v>61</v>
      </c>
      <c r="B264" s="8" t="s">
        <v>334</v>
      </c>
      <c r="C264" s="9">
        <v>316222.15999999997</v>
      </c>
      <c r="D264" s="9">
        <v>50000</v>
      </c>
      <c r="E264" s="10">
        <f t="shared" si="8"/>
        <v>15.811668606652995</v>
      </c>
      <c r="F264" s="9">
        <f t="shared" si="9"/>
        <v>266222.15999999997</v>
      </c>
    </row>
    <row r="265" spans="1:6" ht="15.75" x14ac:dyDescent="0.25">
      <c r="A265" s="7" t="s">
        <v>63</v>
      </c>
      <c r="B265" s="8" t="s">
        <v>335</v>
      </c>
      <c r="C265" s="9">
        <v>12000</v>
      </c>
      <c r="D265" s="9">
        <v>10050</v>
      </c>
      <c r="E265" s="10">
        <f t="shared" si="8"/>
        <v>83.75</v>
      </c>
      <c r="F265" s="9">
        <f t="shared" si="9"/>
        <v>1950</v>
      </c>
    </row>
    <row r="266" spans="1:6" ht="15.75" x14ac:dyDescent="0.25">
      <c r="A266" s="7" t="s">
        <v>40</v>
      </c>
      <c r="B266" s="8" t="s">
        <v>336</v>
      </c>
      <c r="C266" s="9">
        <v>2777.84</v>
      </c>
      <c r="D266" s="9">
        <v>0</v>
      </c>
      <c r="E266" s="10">
        <f t="shared" si="8"/>
        <v>0</v>
      </c>
      <c r="F266" s="9">
        <f t="shared" si="9"/>
        <v>2777.84</v>
      </c>
    </row>
    <row r="267" spans="1:6" ht="15.75" x14ac:dyDescent="0.25">
      <c r="A267" s="16" t="s">
        <v>337</v>
      </c>
      <c r="B267" s="17" t="s">
        <v>338</v>
      </c>
      <c r="C267" s="18">
        <v>256223387.78999999</v>
      </c>
      <c r="D267" s="18">
        <v>200714108.66</v>
      </c>
      <c r="E267" s="19">
        <f t="shared" si="8"/>
        <v>78.33559238725887</v>
      </c>
      <c r="F267" s="18">
        <f t="shared" si="9"/>
        <v>55509279.129999995</v>
      </c>
    </row>
    <row r="268" spans="1:6" ht="15.75" x14ac:dyDescent="0.25">
      <c r="A268" s="7" t="s">
        <v>339</v>
      </c>
      <c r="B268" s="8" t="s">
        <v>340</v>
      </c>
      <c r="C268" s="9">
        <v>175461630.93000001</v>
      </c>
      <c r="D268" s="9">
        <v>138288342.75</v>
      </c>
      <c r="E268" s="10">
        <f t="shared" si="8"/>
        <v>78.814007379864037</v>
      </c>
      <c r="F268" s="9">
        <f t="shared" si="9"/>
        <v>37173288.180000007</v>
      </c>
    </row>
    <row r="269" spans="1:6" ht="47.25" x14ac:dyDescent="0.25">
      <c r="A269" s="7" t="s">
        <v>115</v>
      </c>
      <c r="B269" s="8" t="s">
        <v>341</v>
      </c>
      <c r="C269" s="9">
        <v>175461630.93000001</v>
      </c>
      <c r="D269" s="9">
        <v>138288342.75</v>
      </c>
      <c r="E269" s="10">
        <f t="shared" si="8"/>
        <v>78.814007379864037</v>
      </c>
      <c r="F269" s="9">
        <f t="shared" si="9"/>
        <v>37173288.180000007</v>
      </c>
    </row>
    <row r="270" spans="1:6" ht="15.75" x14ac:dyDescent="0.25">
      <c r="A270" s="7" t="s">
        <v>183</v>
      </c>
      <c r="B270" s="8" t="s">
        <v>342</v>
      </c>
      <c r="C270" s="9">
        <v>127187573.73999999</v>
      </c>
      <c r="D270" s="9">
        <v>100815633.67</v>
      </c>
      <c r="E270" s="10">
        <f t="shared" si="8"/>
        <v>79.265317126097429</v>
      </c>
      <c r="F270" s="9">
        <f t="shared" si="9"/>
        <v>26371940.069999993</v>
      </c>
    </row>
    <row r="271" spans="1:6" ht="78.75" x14ac:dyDescent="0.25">
      <c r="A271" s="7" t="s">
        <v>274</v>
      </c>
      <c r="B271" s="8" t="s">
        <v>343</v>
      </c>
      <c r="C271" s="9">
        <v>108989835.14</v>
      </c>
      <c r="D271" s="9">
        <v>85108233.849999994</v>
      </c>
      <c r="E271" s="10">
        <f t="shared" si="8"/>
        <v>78.088230650754241</v>
      </c>
      <c r="F271" s="9">
        <f t="shared" si="9"/>
        <v>23881601.290000007</v>
      </c>
    </row>
    <row r="272" spans="1:6" ht="31.5" x14ac:dyDescent="0.25">
      <c r="A272" s="7" t="s">
        <v>185</v>
      </c>
      <c r="B272" s="8" t="s">
        <v>344</v>
      </c>
      <c r="C272" s="9">
        <v>18197738.600000001</v>
      </c>
      <c r="D272" s="9">
        <v>15707399.82</v>
      </c>
      <c r="E272" s="10">
        <f t="shared" si="8"/>
        <v>86.315119506112694</v>
      </c>
      <c r="F272" s="9">
        <f t="shared" si="9"/>
        <v>2490338.7800000012</v>
      </c>
    </row>
    <row r="273" spans="1:6" ht="15.75" x14ac:dyDescent="0.25">
      <c r="A273" s="7" t="s">
        <v>283</v>
      </c>
      <c r="B273" s="8" t="s">
        <v>345</v>
      </c>
      <c r="C273" s="9">
        <v>48274057.189999998</v>
      </c>
      <c r="D273" s="9">
        <v>37472709.079999998</v>
      </c>
      <c r="E273" s="10">
        <f t="shared" si="8"/>
        <v>77.624942383675375</v>
      </c>
      <c r="F273" s="9">
        <f t="shared" si="9"/>
        <v>10801348.109999999</v>
      </c>
    </row>
    <row r="274" spans="1:6" ht="78.75" x14ac:dyDescent="0.25">
      <c r="A274" s="7" t="s">
        <v>285</v>
      </c>
      <c r="B274" s="8" t="s">
        <v>346</v>
      </c>
      <c r="C274" s="9">
        <v>42969721.020000003</v>
      </c>
      <c r="D274" s="9">
        <v>34233080.079999998</v>
      </c>
      <c r="E274" s="10">
        <f t="shared" si="8"/>
        <v>79.667913282626174</v>
      </c>
      <c r="F274" s="9">
        <f t="shared" si="9"/>
        <v>8736640.9400000051</v>
      </c>
    </row>
    <row r="275" spans="1:6" ht="31.5" x14ac:dyDescent="0.25">
      <c r="A275" s="7" t="s">
        <v>287</v>
      </c>
      <c r="B275" s="8" t="s">
        <v>347</v>
      </c>
      <c r="C275" s="9">
        <v>5304336.17</v>
      </c>
      <c r="D275" s="9">
        <v>3239629</v>
      </c>
      <c r="E275" s="10">
        <f t="shared" si="8"/>
        <v>61.075107160864583</v>
      </c>
      <c r="F275" s="9">
        <f t="shared" si="9"/>
        <v>2064707.17</v>
      </c>
    </row>
    <row r="276" spans="1:6" ht="31.5" x14ac:dyDescent="0.25">
      <c r="A276" s="7" t="s">
        <v>348</v>
      </c>
      <c r="B276" s="8" t="s">
        <v>349</v>
      </c>
      <c r="C276" s="9">
        <v>80761756.859999999</v>
      </c>
      <c r="D276" s="9">
        <v>62425765.909999996</v>
      </c>
      <c r="E276" s="10">
        <f t="shared" si="8"/>
        <v>77.296196042657499</v>
      </c>
      <c r="F276" s="9">
        <f t="shared" si="9"/>
        <v>18335990.950000003</v>
      </c>
    </row>
    <row r="277" spans="1:6" ht="78.75" x14ac:dyDescent="0.25">
      <c r="A277" s="7" t="s">
        <v>11</v>
      </c>
      <c r="B277" s="8" t="s">
        <v>350</v>
      </c>
      <c r="C277" s="9">
        <v>21590563.960000001</v>
      </c>
      <c r="D277" s="9">
        <v>15807545.01</v>
      </c>
      <c r="E277" s="10">
        <f t="shared" si="8"/>
        <v>73.215063021447818</v>
      </c>
      <c r="F277" s="9">
        <f t="shared" si="9"/>
        <v>5783018.9500000011</v>
      </c>
    </row>
    <row r="278" spans="1:6" ht="31.5" x14ac:dyDescent="0.25">
      <c r="A278" s="7" t="s">
        <v>13</v>
      </c>
      <c r="B278" s="8" t="s">
        <v>351</v>
      </c>
      <c r="C278" s="9">
        <v>21590563.960000001</v>
      </c>
      <c r="D278" s="9">
        <v>15807545.01</v>
      </c>
      <c r="E278" s="10">
        <f t="shared" si="8"/>
        <v>73.215063021447818</v>
      </c>
      <c r="F278" s="9">
        <f t="shared" si="9"/>
        <v>5783018.9500000011</v>
      </c>
    </row>
    <row r="279" spans="1:6" ht="31.5" x14ac:dyDescent="0.25">
      <c r="A279" s="7" t="s">
        <v>15</v>
      </c>
      <c r="B279" s="8" t="s">
        <v>352</v>
      </c>
      <c r="C279" s="9">
        <v>16007796</v>
      </c>
      <c r="D279" s="9">
        <v>11976003.75</v>
      </c>
      <c r="E279" s="10">
        <f t="shared" si="8"/>
        <v>74.813570525261568</v>
      </c>
      <c r="F279" s="9">
        <f t="shared" si="9"/>
        <v>4031792.25</v>
      </c>
    </row>
    <row r="280" spans="1:6" ht="47.25" x14ac:dyDescent="0.25">
      <c r="A280" s="7" t="s">
        <v>17</v>
      </c>
      <c r="B280" s="8" t="s">
        <v>353</v>
      </c>
      <c r="C280" s="9">
        <v>749530</v>
      </c>
      <c r="D280" s="9">
        <v>486753.34</v>
      </c>
      <c r="E280" s="10">
        <f t="shared" si="8"/>
        <v>64.941141782183507</v>
      </c>
      <c r="F280" s="9">
        <f t="shared" si="9"/>
        <v>262776.65999999997</v>
      </c>
    </row>
    <row r="281" spans="1:6" ht="63" x14ac:dyDescent="0.25">
      <c r="A281" s="7" t="s">
        <v>19</v>
      </c>
      <c r="B281" s="8" t="s">
        <v>354</v>
      </c>
      <c r="C281" s="9">
        <v>4833237.96</v>
      </c>
      <c r="D281" s="9">
        <v>3344787.92</v>
      </c>
      <c r="E281" s="10">
        <f t="shared" si="8"/>
        <v>69.20387424913794</v>
      </c>
      <c r="F281" s="9">
        <f t="shared" si="9"/>
        <v>1488450.04</v>
      </c>
    </row>
    <row r="282" spans="1:6" ht="31.5" x14ac:dyDescent="0.25">
      <c r="A282" s="7" t="s">
        <v>28</v>
      </c>
      <c r="B282" s="8" t="s">
        <v>355</v>
      </c>
      <c r="C282" s="9">
        <v>3335406</v>
      </c>
      <c r="D282" s="9">
        <v>2201985.87</v>
      </c>
      <c r="E282" s="10">
        <f t="shared" si="8"/>
        <v>66.018525780669577</v>
      </c>
      <c r="F282" s="9">
        <f t="shared" si="9"/>
        <v>1133420.1299999999</v>
      </c>
    </row>
    <row r="283" spans="1:6" ht="47.25" x14ac:dyDescent="0.25">
      <c r="A283" s="7" t="s">
        <v>30</v>
      </c>
      <c r="B283" s="8" t="s">
        <v>356</v>
      </c>
      <c r="C283" s="9">
        <v>3335406</v>
      </c>
      <c r="D283" s="9">
        <v>2201985.87</v>
      </c>
      <c r="E283" s="10">
        <f t="shared" si="8"/>
        <v>66.018525780669577</v>
      </c>
      <c r="F283" s="9">
        <f t="shared" si="9"/>
        <v>1133420.1299999999</v>
      </c>
    </row>
    <row r="284" spans="1:6" ht="31.5" x14ac:dyDescent="0.25">
      <c r="A284" s="7" t="s">
        <v>32</v>
      </c>
      <c r="B284" s="8" t="s">
        <v>357</v>
      </c>
      <c r="C284" s="9">
        <v>1720809</v>
      </c>
      <c r="D284" s="9">
        <v>1135721.81</v>
      </c>
      <c r="E284" s="10">
        <f t="shared" si="8"/>
        <v>65.999295098991226</v>
      </c>
      <c r="F284" s="9">
        <f t="shared" si="9"/>
        <v>585087.18999999994</v>
      </c>
    </row>
    <row r="285" spans="1:6" ht="15.75" x14ac:dyDescent="0.25">
      <c r="A285" s="7" t="s">
        <v>34</v>
      </c>
      <c r="B285" s="8" t="s">
        <v>358</v>
      </c>
      <c r="C285" s="9">
        <v>878599</v>
      </c>
      <c r="D285" s="9">
        <v>556310.46</v>
      </c>
      <c r="E285" s="10">
        <f t="shared" si="8"/>
        <v>63.317902706467912</v>
      </c>
      <c r="F285" s="9">
        <f t="shared" si="9"/>
        <v>322288.54000000004</v>
      </c>
    </row>
    <row r="286" spans="1:6" ht="15.75" x14ac:dyDescent="0.25">
      <c r="A286" s="7" t="s">
        <v>53</v>
      </c>
      <c r="B286" s="8" t="s">
        <v>359</v>
      </c>
      <c r="C286" s="9">
        <v>735998</v>
      </c>
      <c r="D286" s="9">
        <v>509953.6</v>
      </c>
      <c r="E286" s="10">
        <f t="shared" si="8"/>
        <v>69.287362193918995</v>
      </c>
      <c r="F286" s="9">
        <f t="shared" si="9"/>
        <v>226044.40000000002</v>
      </c>
    </row>
    <row r="287" spans="1:6" ht="31.5" x14ac:dyDescent="0.25">
      <c r="A287" s="7" t="s">
        <v>78</v>
      </c>
      <c r="B287" s="8" t="s">
        <v>360</v>
      </c>
      <c r="C287" s="9">
        <v>80000</v>
      </c>
      <c r="D287" s="9">
        <v>0</v>
      </c>
      <c r="E287" s="10">
        <f t="shared" si="8"/>
        <v>0</v>
      </c>
      <c r="F287" s="9">
        <f t="shared" si="9"/>
        <v>80000</v>
      </c>
    </row>
    <row r="288" spans="1:6" ht="31.5" x14ac:dyDescent="0.25">
      <c r="A288" s="7" t="s">
        <v>80</v>
      </c>
      <c r="B288" s="8" t="s">
        <v>361</v>
      </c>
      <c r="C288" s="9">
        <v>80000</v>
      </c>
      <c r="D288" s="9">
        <v>0</v>
      </c>
      <c r="E288" s="10">
        <f t="shared" si="8"/>
        <v>0</v>
      </c>
      <c r="F288" s="9">
        <f t="shared" si="9"/>
        <v>80000</v>
      </c>
    </row>
    <row r="289" spans="1:6" ht="47.25" x14ac:dyDescent="0.25">
      <c r="A289" s="7" t="s">
        <v>82</v>
      </c>
      <c r="B289" s="8" t="s">
        <v>362</v>
      </c>
      <c r="C289" s="9">
        <v>80000</v>
      </c>
      <c r="D289" s="9">
        <v>0</v>
      </c>
      <c r="E289" s="10">
        <f t="shared" si="8"/>
        <v>0</v>
      </c>
      <c r="F289" s="9">
        <f t="shared" si="9"/>
        <v>80000</v>
      </c>
    </row>
    <row r="290" spans="1:6" ht="47.25" x14ac:dyDescent="0.25">
      <c r="A290" s="7" t="s">
        <v>115</v>
      </c>
      <c r="B290" s="8" t="s">
        <v>363</v>
      </c>
      <c r="C290" s="9">
        <v>55753400.859999999</v>
      </c>
      <c r="D290" s="9">
        <v>44413848.990000002</v>
      </c>
      <c r="E290" s="10">
        <f t="shared" si="8"/>
        <v>79.661237350391829</v>
      </c>
      <c r="F290" s="9">
        <f t="shared" si="9"/>
        <v>11339551.869999997</v>
      </c>
    </row>
    <row r="291" spans="1:6" ht="15.75" x14ac:dyDescent="0.25">
      <c r="A291" s="7" t="s">
        <v>183</v>
      </c>
      <c r="B291" s="8" t="s">
        <v>364</v>
      </c>
      <c r="C291" s="9">
        <v>55753400.859999999</v>
      </c>
      <c r="D291" s="9">
        <v>44413848.990000002</v>
      </c>
      <c r="E291" s="10">
        <f t="shared" si="8"/>
        <v>79.661237350391829</v>
      </c>
      <c r="F291" s="9">
        <f t="shared" si="9"/>
        <v>11339551.869999997</v>
      </c>
    </row>
    <row r="292" spans="1:6" ht="78.75" x14ac:dyDescent="0.25">
      <c r="A292" s="7" t="s">
        <v>274</v>
      </c>
      <c r="B292" s="8" t="s">
        <v>365</v>
      </c>
      <c r="C292" s="9">
        <v>54505104.5</v>
      </c>
      <c r="D292" s="9">
        <v>43165552.630000003</v>
      </c>
      <c r="E292" s="10">
        <f t="shared" si="8"/>
        <v>79.195431374688965</v>
      </c>
      <c r="F292" s="9">
        <f t="shared" si="9"/>
        <v>11339551.869999997</v>
      </c>
    </row>
    <row r="293" spans="1:6" ht="31.5" x14ac:dyDescent="0.25">
      <c r="A293" s="7" t="s">
        <v>185</v>
      </c>
      <c r="B293" s="8" t="s">
        <v>366</v>
      </c>
      <c r="C293" s="9">
        <v>1248296.3600000001</v>
      </c>
      <c r="D293" s="9">
        <v>1248296.3600000001</v>
      </c>
      <c r="E293" s="10">
        <f t="shared" si="8"/>
        <v>100</v>
      </c>
      <c r="F293" s="9">
        <f t="shared" si="9"/>
        <v>0</v>
      </c>
    </row>
    <row r="294" spans="1:6" ht="15.75" x14ac:dyDescent="0.25">
      <c r="A294" s="7" t="s">
        <v>36</v>
      </c>
      <c r="B294" s="8" t="s">
        <v>367</v>
      </c>
      <c r="C294" s="9">
        <v>2386.04</v>
      </c>
      <c r="D294" s="9">
        <v>2386.04</v>
      </c>
      <c r="E294" s="10">
        <f t="shared" si="8"/>
        <v>100</v>
      </c>
      <c r="F294" s="9">
        <f t="shared" si="9"/>
        <v>0</v>
      </c>
    </row>
    <row r="295" spans="1:6" ht="15.75" x14ac:dyDescent="0.25">
      <c r="A295" s="7" t="s">
        <v>38</v>
      </c>
      <c r="B295" s="8" t="s">
        <v>368</v>
      </c>
      <c r="C295" s="9">
        <v>2386.04</v>
      </c>
      <c r="D295" s="9">
        <v>2386.04</v>
      </c>
      <c r="E295" s="10">
        <f t="shared" si="8"/>
        <v>100</v>
      </c>
      <c r="F295" s="9">
        <f t="shared" si="9"/>
        <v>0</v>
      </c>
    </row>
    <row r="296" spans="1:6" ht="31.5" x14ac:dyDescent="0.25">
      <c r="A296" s="7" t="s">
        <v>61</v>
      </c>
      <c r="B296" s="8" t="s">
        <v>369</v>
      </c>
      <c r="C296" s="9">
        <v>79</v>
      </c>
      <c r="D296" s="9">
        <v>79</v>
      </c>
      <c r="E296" s="10">
        <f t="shared" si="8"/>
        <v>100</v>
      </c>
      <c r="F296" s="9">
        <f t="shared" si="9"/>
        <v>0</v>
      </c>
    </row>
    <row r="297" spans="1:6" ht="15.75" x14ac:dyDescent="0.25">
      <c r="A297" s="7" t="s">
        <v>63</v>
      </c>
      <c r="B297" s="8" t="s">
        <v>370</v>
      </c>
      <c r="C297" s="9">
        <v>1191</v>
      </c>
      <c r="D297" s="9">
        <v>1191</v>
      </c>
      <c r="E297" s="10">
        <f t="shared" si="8"/>
        <v>100</v>
      </c>
      <c r="F297" s="9">
        <f t="shared" si="9"/>
        <v>0</v>
      </c>
    </row>
    <row r="298" spans="1:6" ht="15.75" x14ac:dyDescent="0.25">
      <c r="A298" s="7" t="s">
        <v>40</v>
      </c>
      <c r="B298" s="8" t="s">
        <v>371</v>
      </c>
      <c r="C298" s="9">
        <v>1116.04</v>
      </c>
      <c r="D298" s="9">
        <v>1116.04</v>
      </c>
      <c r="E298" s="10">
        <f t="shared" si="8"/>
        <v>100</v>
      </c>
      <c r="F298" s="9">
        <f t="shared" si="9"/>
        <v>0</v>
      </c>
    </row>
    <row r="299" spans="1:6" ht="15.75" x14ac:dyDescent="0.25">
      <c r="A299" s="16" t="s">
        <v>372</v>
      </c>
      <c r="B299" s="17" t="s">
        <v>373</v>
      </c>
      <c r="C299" s="18">
        <v>125319636.34999999</v>
      </c>
      <c r="D299" s="18">
        <v>110548159.29000001</v>
      </c>
      <c r="E299" s="19">
        <f t="shared" si="8"/>
        <v>88.212958886390851</v>
      </c>
      <c r="F299" s="18">
        <f t="shared" si="9"/>
        <v>14771477.059999987</v>
      </c>
    </row>
    <row r="300" spans="1:6" ht="15.75" x14ac:dyDescent="0.25">
      <c r="A300" s="7" t="s">
        <v>374</v>
      </c>
      <c r="B300" s="8" t="s">
        <v>375</v>
      </c>
      <c r="C300" s="9">
        <v>21200000</v>
      </c>
      <c r="D300" s="9">
        <v>17584927.32</v>
      </c>
      <c r="E300" s="10">
        <f t="shared" si="8"/>
        <v>82.947770377358481</v>
      </c>
      <c r="F300" s="9">
        <f t="shared" si="9"/>
        <v>3615072.6799999997</v>
      </c>
    </row>
    <row r="301" spans="1:6" ht="31.5" x14ac:dyDescent="0.25">
      <c r="A301" s="7" t="s">
        <v>78</v>
      </c>
      <c r="B301" s="8" t="s">
        <v>376</v>
      </c>
      <c r="C301" s="9">
        <v>21200000</v>
      </c>
      <c r="D301" s="9">
        <v>17584927.32</v>
      </c>
      <c r="E301" s="10">
        <f t="shared" si="8"/>
        <v>82.947770377358481</v>
      </c>
      <c r="F301" s="9">
        <f t="shared" si="9"/>
        <v>3615072.6799999997</v>
      </c>
    </row>
    <row r="302" spans="1:6" ht="31.5" x14ac:dyDescent="0.25">
      <c r="A302" s="7" t="s">
        <v>80</v>
      </c>
      <c r="B302" s="8" t="s">
        <v>377</v>
      </c>
      <c r="C302" s="9">
        <v>21200000</v>
      </c>
      <c r="D302" s="9">
        <v>17584927.32</v>
      </c>
      <c r="E302" s="10">
        <f t="shared" si="8"/>
        <v>82.947770377358481</v>
      </c>
      <c r="F302" s="9">
        <f t="shared" si="9"/>
        <v>3615072.6799999997</v>
      </c>
    </row>
    <row r="303" spans="1:6" ht="47.25" x14ac:dyDescent="0.25">
      <c r="A303" s="7" t="s">
        <v>82</v>
      </c>
      <c r="B303" s="8" t="s">
        <v>378</v>
      </c>
      <c r="C303" s="9">
        <v>21200000</v>
      </c>
      <c r="D303" s="9">
        <v>17584927.32</v>
      </c>
      <c r="E303" s="10">
        <f t="shared" si="8"/>
        <v>82.947770377358481</v>
      </c>
      <c r="F303" s="9">
        <f t="shared" si="9"/>
        <v>3615072.6799999997</v>
      </c>
    </row>
    <row r="304" spans="1:6" ht="15.75" x14ac:dyDescent="0.25">
      <c r="A304" s="7" t="s">
        <v>379</v>
      </c>
      <c r="B304" s="8" t="s">
        <v>380</v>
      </c>
      <c r="C304" s="9">
        <v>11485852.5</v>
      </c>
      <c r="D304" s="9">
        <v>9102991.9700000007</v>
      </c>
      <c r="E304" s="10">
        <f t="shared" si="8"/>
        <v>79.25395150251147</v>
      </c>
      <c r="F304" s="9">
        <f t="shared" si="9"/>
        <v>2382860.5299999993</v>
      </c>
    </row>
    <row r="305" spans="1:6" ht="78.75" x14ac:dyDescent="0.25">
      <c r="A305" s="7" t="s">
        <v>11</v>
      </c>
      <c r="B305" s="8" t="s">
        <v>381</v>
      </c>
      <c r="C305" s="9">
        <v>8057716.5</v>
      </c>
      <c r="D305" s="9">
        <v>5674855.9699999997</v>
      </c>
      <c r="E305" s="10">
        <f t="shared" si="8"/>
        <v>70.427595336718525</v>
      </c>
      <c r="F305" s="9">
        <f t="shared" si="9"/>
        <v>2382860.5300000003</v>
      </c>
    </row>
    <row r="306" spans="1:6" ht="31.5" x14ac:dyDescent="0.25">
      <c r="A306" s="7" t="s">
        <v>133</v>
      </c>
      <c r="B306" s="8" t="s">
        <v>382</v>
      </c>
      <c r="C306" s="9">
        <v>8057716.5</v>
      </c>
      <c r="D306" s="9">
        <v>5674855.9699999997</v>
      </c>
      <c r="E306" s="10">
        <f t="shared" si="8"/>
        <v>70.427595336718525</v>
      </c>
      <c r="F306" s="9">
        <f t="shared" si="9"/>
        <v>2382860.5300000003</v>
      </c>
    </row>
    <row r="307" spans="1:6" ht="31.5" x14ac:dyDescent="0.25">
      <c r="A307" s="7" t="s">
        <v>137</v>
      </c>
      <c r="B307" s="8" t="s">
        <v>383</v>
      </c>
      <c r="C307" s="9">
        <v>8057716.5</v>
      </c>
      <c r="D307" s="9">
        <v>5674855.9699999997</v>
      </c>
      <c r="E307" s="10">
        <f t="shared" si="8"/>
        <v>70.427595336718525</v>
      </c>
      <c r="F307" s="9">
        <f t="shared" si="9"/>
        <v>2382860.5300000003</v>
      </c>
    </row>
    <row r="308" spans="1:6" ht="31.5" x14ac:dyDescent="0.25">
      <c r="A308" s="7" t="s">
        <v>78</v>
      </c>
      <c r="B308" s="8" t="s">
        <v>384</v>
      </c>
      <c r="C308" s="9">
        <v>3428136</v>
      </c>
      <c r="D308" s="9">
        <v>3428136</v>
      </c>
      <c r="E308" s="10">
        <f t="shared" si="8"/>
        <v>100</v>
      </c>
      <c r="F308" s="9">
        <f t="shared" si="9"/>
        <v>0</v>
      </c>
    </row>
    <row r="309" spans="1:6" ht="31.5" x14ac:dyDescent="0.25">
      <c r="A309" s="7" t="s">
        <v>80</v>
      </c>
      <c r="B309" s="8" t="s">
        <v>385</v>
      </c>
      <c r="C309" s="9">
        <v>3428136</v>
      </c>
      <c r="D309" s="9">
        <v>3428136</v>
      </c>
      <c r="E309" s="10">
        <f t="shared" si="8"/>
        <v>100</v>
      </c>
      <c r="F309" s="9">
        <f t="shared" si="9"/>
        <v>0</v>
      </c>
    </row>
    <row r="310" spans="1:6" ht="47.25" x14ac:dyDescent="0.25">
      <c r="A310" s="7" t="s">
        <v>82</v>
      </c>
      <c r="B310" s="8" t="s">
        <v>386</v>
      </c>
      <c r="C310" s="9">
        <v>3428136</v>
      </c>
      <c r="D310" s="9">
        <v>3428136</v>
      </c>
      <c r="E310" s="10">
        <f t="shared" si="8"/>
        <v>100</v>
      </c>
      <c r="F310" s="9">
        <f t="shared" si="9"/>
        <v>0</v>
      </c>
    </row>
    <row r="311" spans="1:6" ht="15.75" x14ac:dyDescent="0.25">
      <c r="A311" s="7" t="s">
        <v>387</v>
      </c>
      <c r="B311" s="8" t="s">
        <v>388</v>
      </c>
      <c r="C311" s="9">
        <v>92633783.849999994</v>
      </c>
      <c r="D311" s="9">
        <v>83860240</v>
      </c>
      <c r="E311" s="10">
        <f t="shared" si="8"/>
        <v>90.528786059083131</v>
      </c>
      <c r="F311" s="9">
        <f t="shared" si="9"/>
        <v>8773543.849999994</v>
      </c>
    </row>
    <row r="312" spans="1:6" ht="31.5" x14ac:dyDescent="0.25">
      <c r="A312" s="7" t="s">
        <v>78</v>
      </c>
      <c r="B312" s="8" t="s">
        <v>389</v>
      </c>
      <c r="C312" s="9">
        <v>38979595.850000001</v>
      </c>
      <c r="D312" s="9">
        <v>38943240</v>
      </c>
      <c r="E312" s="10">
        <f t="shared" si="8"/>
        <v>99.906731075047816</v>
      </c>
      <c r="F312" s="9">
        <f t="shared" si="9"/>
        <v>36355.85000000149</v>
      </c>
    </row>
    <row r="313" spans="1:6" ht="31.5" x14ac:dyDescent="0.25">
      <c r="A313" s="7" t="s">
        <v>80</v>
      </c>
      <c r="B313" s="8" t="s">
        <v>390</v>
      </c>
      <c r="C313" s="9">
        <v>38979595.850000001</v>
      </c>
      <c r="D313" s="9">
        <v>38943240</v>
      </c>
      <c r="E313" s="10">
        <f t="shared" si="8"/>
        <v>99.906731075047816</v>
      </c>
      <c r="F313" s="9">
        <f t="shared" si="9"/>
        <v>36355.85000000149</v>
      </c>
    </row>
    <row r="314" spans="1:6" ht="15.75" x14ac:dyDescent="0.25">
      <c r="A314" s="7" t="s">
        <v>391</v>
      </c>
      <c r="B314" s="8" t="s">
        <v>392</v>
      </c>
      <c r="C314" s="9">
        <v>38979595.850000001</v>
      </c>
      <c r="D314" s="9">
        <v>38943240</v>
      </c>
      <c r="E314" s="10">
        <f t="shared" si="8"/>
        <v>99.906731075047816</v>
      </c>
      <c r="F314" s="9">
        <f t="shared" si="9"/>
        <v>36355.85000000149</v>
      </c>
    </row>
    <row r="315" spans="1:6" ht="47.25" x14ac:dyDescent="0.25">
      <c r="A315" s="7" t="s">
        <v>215</v>
      </c>
      <c r="B315" s="8" t="s">
        <v>393</v>
      </c>
      <c r="C315" s="9">
        <v>42409188</v>
      </c>
      <c r="D315" s="9">
        <v>36357000</v>
      </c>
      <c r="E315" s="10">
        <f t="shared" si="8"/>
        <v>85.729064182978462</v>
      </c>
      <c r="F315" s="9">
        <f t="shared" si="9"/>
        <v>6052188</v>
      </c>
    </row>
    <row r="316" spans="1:6" ht="15.75" x14ac:dyDescent="0.25">
      <c r="A316" s="7" t="s">
        <v>217</v>
      </c>
      <c r="B316" s="8" t="s">
        <v>394</v>
      </c>
      <c r="C316" s="9">
        <v>42409188</v>
      </c>
      <c r="D316" s="9">
        <v>36357000</v>
      </c>
      <c r="E316" s="10">
        <f t="shared" si="8"/>
        <v>85.729064182978462</v>
      </c>
      <c r="F316" s="9">
        <f t="shared" si="9"/>
        <v>6052188</v>
      </c>
    </row>
    <row r="317" spans="1:6" ht="63" x14ac:dyDescent="0.25">
      <c r="A317" s="7" t="s">
        <v>219</v>
      </c>
      <c r="B317" s="8" t="s">
        <v>395</v>
      </c>
      <c r="C317" s="9">
        <v>42409188</v>
      </c>
      <c r="D317" s="9">
        <v>36357000</v>
      </c>
      <c r="E317" s="10">
        <f t="shared" si="8"/>
        <v>85.729064182978462</v>
      </c>
      <c r="F317" s="9">
        <f t="shared" si="9"/>
        <v>6052188</v>
      </c>
    </row>
    <row r="318" spans="1:6" ht="47.25" x14ac:dyDescent="0.25">
      <c r="A318" s="7" t="s">
        <v>115</v>
      </c>
      <c r="B318" s="8" t="s">
        <v>396</v>
      </c>
      <c r="C318" s="9">
        <v>11245000</v>
      </c>
      <c r="D318" s="9">
        <v>8560000</v>
      </c>
      <c r="E318" s="10">
        <f t="shared" si="8"/>
        <v>76.122721209426416</v>
      </c>
      <c r="F318" s="9">
        <f t="shared" si="9"/>
        <v>2685000</v>
      </c>
    </row>
    <row r="319" spans="1:6" ht="15.75" x14ac:dyDescent="0.25">
      <c r="A319" s="7" t="s">
        <v>183</v>
      </c>
      <c r="B319" s="8" t="s">
        <v>397</v>
      </c>
      <c r="C319" s="9">
        <v>11245000</v>
      </c>
      <c r="D319" s="9">
        <v>8560000</v>
      </c>
      <c r="E319" s="10">
        <f t="shared" si="8"/>
        <v>76.122721209426416</v>
      </c>
      <c r="F319" s="9">
        <f t="shared" si="9"/>
        <v>2685000</v>
      </c>
    </row>
    <row r="320" spans="1:6" ht="31.5" x14ac:dyDescent="0.25">
      <c r="A320" s="7" t="s">
        <v>185</v>
      </c>
      <c r="B320" s="8" t="s">
        <v>398</v>
      </c>
      <c r="C320" s="9">
        <v>11245000</v>
      </c>
      <c r="D320" s="9">
        <v>8560000</v>
      </c>
      <c r="E320" s="10">
        <f t="shared" si="8"/>
        <v>76.122721209426416</v>
      </c>
      <c r="F320" s="9">
        <f t="shared" si="9"/>
        <v>2685000</v>
      </c>
    </row>
    <row r="321" spans="1:6" ht="15.75" x14ac:dyDescent="0.25">
      <c r="A321" s="16" t="s">
        <v>399</v>
      </c>
      <c r="B321" s="17" t="s">
        <v>400</v>
      </c>
      <c r="C321" s="18">
        <v>230014113.31999999</v>
      </c>
      <c r="D321" s="18">
        <v>161041239.19999999</v>
      </c>
      <c r="E321" s="19">
        <f t="shared" si="8"/>
        <v>70.013633892089217</v>
      </c>
      <c r="F321" s="18">
        <f t="shared" si="9"/>
        <v>68972874.120000005</v>
      </c>
    </row>
    <row r="322" spans="1:6" ht="15.75" x14ac:dyDescent="0.25">
      <c r="A322" s="7" t="s">
        <v>401</v>
      </c>
      <c r="B322" s="8" t="s">
        <v>402</v>
      </c>
      <c r="C322" s="9">
        <v>210550584.31999999</v>
      </c>
      <c r="D322" s="9">
        <v>147047581.30000001</v>
      </c>
      <c r="E322" s="10">
        <f t="shared" si="8"/>
        <v>69.839550327019495</v>
      </c>
      <c r="F322" s="9">
        <f t="shared" si="9"/>
        <v>63503003.019999981</v>
      </c>
    </row>
    <row r="323" spans="1:6" ht="47.25" x14ac:dyDescent="0.25">
      <c r="A323" s="7" t="s">
        <v>215</v>
      </c>
      <c r="B323" s="8" t="s">
        <v>403</v>
      </c>
      <c r="C323" s="9">
        <v>1994484.69</v>
      </c>
      <c r="D323" s="9">
        <v>0</v>
      </c>
      <c r="E323" s="10">
        <f t="shared" si="8"/>
        <v>0</v>
      </c>
      <c r="F323" s="9">
        <f t="shared" si="9"/>
        <v>1994484.69</v>
      </c>
    </row>
    <row r="324" spans="1:6" ht="15.75" x14ac:dyDescent="0.25">
      <c r="A324" s="7" t="s">
        <v>217</v>
      </c>
      <c r="B324" s="8" t="s">
        <v>404</v>
      </c>
      <c r="C324" s="9">
        <v>1994484.69</v>
      </c>
      <c r="D324" s="9">
        <v>0</v>
      </c>
      <c r="E324" s="10">
        <f t="shared" si="8"/>
        <v>0</v>
      </c>
      <c r="F324" s="9">
        <f t="shared" si="9"/>
        <v>1994484.69</v>
      </c>
    </row>
    <row r="325" spans="1:6" ht="47.25" x14ac:dyDescent="0.25">
      <c r="A325" s="7" t="s">
        <v>231</v>
      </c>
      <c r="B325" s="8" t="s">
        <v>405</v>
      </c>
      <c r="C325" s="9">
        <v>1994484.69</v>
      </c>
      <c r="D325" s="9">
        <v>0</v>
      </c>
      <c r="E325" s="10">
        <f t="shared" si="8"/>
        <v>0</v>
      </c>
      <c r="F325" s="9">
        <f t="shared" si="9"/>
        <v>1994484.69</v>
      </c>
    </row>
    <row r="326" spans="1:6" ht="47.25" x14ac:dyDescent="0.25">
      <c r="A326" s="7" t="s">
        <v>115</v>
      </c>
      <c r="B326" s="8" t="s">
        <v>406</v>
      </c>
      <c r="C326" s="9">
        <v>208556099.63</v>
      </c>
      <c r="D326" s="9">
        <v>147047581.30000001</v>
      </c>
      <c r="E326" s="10">
        <f t="shared" ref="E326" si="10">D326/C326*100</f>
        <v>70.507446946350441</v>
      </c>
      <c r="F326" s="9">
        <f t="shared" si="9"/>
        <v>61508518.329999983</v>
      </c>
    </row>
    <row r="327" spans="1:6" ht="15.75" x14ac:dyDescent="0.25">
      <c r="A327" s="7" t="s">
        <v>183</v>
      </c>
      <c r="B327" s="8" t="s">
        <v>407</v>
      </c>
      <c r="C327" s="9">
        <v>169379912.99000001</v>
      </c>
      <c r="D327" s="9">
        <v>121268962.26000001</v>
      </c>
      <c r="E327" s="10">
        <f t="shared" ref="E327:E356" si="11">D327/C327*100</f>
        <v>71.595834546897891</v>
      </c>
      <c r="F327" s="9">
        <f t="shared" ref="F327:F356" si="12">C327-D327</f>
        <v>48110950.730000004</v>
      </c>
    </row>
    <row r="328" spans="1:6" ht="78.75" x14ac:dyDescent="0.25">
      <c r="A328" s="7" t="s">
        <v>274</v>
      </c>
      <c r="B328" s="8" t="s">
        <v>408</v>
      </c>
      <c r="C328" s="9">
        <v>128390357.06</v>
      </c>
      <c r="D328" s="9">
        <v>94118445.75</v>
      </c>
      <c r="E328" s="10">
        <f t="shared" si="11"/>
        <v>73.306475583688979</v>
      </c>
      <c r="F328" s="9">
        <f t="shared" si="12"/>
        <v>34271911.310000002</v>
      </c>
    </row>
    <row r="329" spans="1:6" ht="31.5" x14ac:dyDescent="0.25">
      <c r="A329" s="7" t="s">
        <v>185</v>
      </c>
      <c r="B329" s="8" t="s">
        <v>409</v>
      </c>
      <c r="C329" s="9">
        <v>40989555.93</v>
      </c>
      <c r="D329" s="9">
        <v>27150516.510000002</v>
      </c>
      <c r="E329" s="10">
        <f t="shared" si="11"/>
        <v>66.237644917076807</v>
      </c>
      <c r="F329" s="9">
        <f t="shared" si="12"/>
        <v>13839039.419999998</v>
      </c>
    </row>
    <row r="330" spans="1:6" ht="15.75" x14ac:dyDescent="0.25">
      <c r="A330" s="7" t="s">
        <v>283</v>
      </c>
      <c r="B330" s="8" t="s">
        <v>410</v>
      </c>
      <c r="C330" s="9">
        <v>39176186.640000001</v>
      </c>
      <c r="D330" s="9">
        <v>25778619.039999999</v>
      </c>
      <c r="E330" s="10">
        <f t="shared" si="11"/>
        <v>65.801756758222339</v>
      </c>
      <c r="F330" s="9">
        <f t="shared" si="12"/>
        <v>13397567.600000001</v>
      </c>
    </row>
    <row r="331" spans="1:6" ht="78.75" x14ac:dyDescent="0.25">
      <c r="A331" s="7" t="s">
        <v>285</v>
      </c>
      <c r="B331" s="8" t="s">
        <v>411</v>
      </c>
      <c r="C331" s="9">
        <v>38284338</v>
      </c>
      <c r="D331" s="9">
        <v>25365683.760000002</v>
      </c>
      <c r="E331" s="10">
        <f t="shared" si="11"/>
        <v>66.25603336800549</v>
      </c>
      <c r="F331" s="9">
        <f t="shared" si="12"/>
        <v>12918654.239999998</v>
      </c>
    </row>
    <row r="332" spans="1:6" ht="31.5" x14ac:dyDescent="0.25">
      <c r="A332" s="7" t="s">
        <v>287</v>
      </c>
      <c r="B332" s="8" t="s">
        <v>412</v>
      </c>
      <c r="C332" s="9">
        <v>891848.64</v>
      </c>
      <c r="D332" s="9">
        <v>412935.28</v>
      </c>
      <c r="E332" s="10">
        <f t="shared" si="11"/>
        <v>46.301049469560219</v>
      </c>
      <c r="F332" s="9">
        <f t="shared" si="12"/>
        <v>478913.36</v>
      </c>
    </row>
    <row r="333" spans="1:6" ht="31.5" x14ac:dyDescent="0.25">
      <c r="A333" s="7" t="s">
        <v>413</v>
      </c>
      <c r="B333" s="8" t="s">
        <v>414</v>
      </c>
      <c r="C333" s="9">
        <v>19463529</v>
      </c>
      <c r="D333" s="9">
        <v>13993657.9</v>
      </c>
      <c r="E333" s="10">
        <f t="shared" si="11"/>
        <v>71.896817375718456</v>
      </c>
      <c r="F333" s="9">
        <f t="shared" si="12"/>
        <v>5469871.0999999996</v>
      </c>
    </row>
    <row r="334" spans="1:6" ht="78.75" x14ac:dyDescent="0.25">
      <c r="A334" s="7" t="s">
        <v>11</v>
      </c>
      <c r="B334" s="8" t="s">
        <v>415</v>
      </c>
      <c r="C334" s="9">
        <v>17331135</v>
      </c>
      <c r="D334" s="9">
        <v>12494036.07</v>
      </c>
      <c r="E334" s="10">
        <f t="shared" si="11"/>
        <v>72.090120295064338</v>
      </c>
      <c r="F334" s="9">
        <f t="shared" si="12"/>
        <v>4837098.93</v>
      </c>
    </row>
    <row r="335" spans="1:6" ht="31.5" x14ac:dyDescent="0.25">
      <c r="A335" s="7" t="s">
        <v>13</v>
      </c>
      <c r="B335" s="8" t="s">
        <v>416</v>
      </c>
      <c r="C335" s="9">
        <v>17331135</v>
      </c>
      <c r="D335" s="9">
        <v>12494036.07</v>
      </c>
      <c r="E335" s="10">
        <f t="shared" si="11"/>
        <v>72.090120295064338</v>
      </c>
      <c r="F335" s="9">
        <f t="shared" si="12"/>
        <v>4837098.93</v>
      </c>
    </row>
    <row r="336" spans="1:6" ht="31.5" x14ac:dyDescent="0.25">
      <c r="A336" s="7" t="s">
        <v>15</v>
      </c>
      <c r="B336" s="8" t="s">
        <v>417</v>
      </c>
      <c r="C336" s="9">
        <v>12784217</v>
      </c>
      <c r="D336" s="9">
        <v>9258436.7400000002</v>
      </c>
      <c r="E336" s="10">
        <f t="shared" si="11"/>
        <v>72.420835315921181</v>
      </c>
      <c r="F336" s="9">
        <f t="shared" si="12"/>
        <v>3525780.26</v>
      </c>
    </row>
    <row r="337" spans="1:6" ht="47.25" x14ac:dyDescent="0.25">
      <c r="A337" s="7" t="s">
        <v>17</v>
      </c>
      <c r="B337" s="8" t="s">
        <v>418</v>
      </c>
      <c r="C337" s="9">
        <v>677023</v>
      </c>
      <c r="D337" s="9">
        <v>650604.26</v>
      </c>
      <c r="E337" s="10">
        <f t="shared" si="11"/>
        <v>96.097807607717911</v>
      </c>
      <c r="F337" s="9">
        <f t="shared" si="12"/>
        <v>26418.739999999991</v>
      </c>
    </row>
    <row r="338" spans="1:6" ht="63" x14ac:dyDescent="0.25">
      <c r="A338" s="7" t="s">
        <v>19</v>
      </c>
      <c r="B338" s="8" t="s">
        <v>419</v>
      </c>
      <c r="C338" s="9">
        <v>3869895</v>
      </c>
      <c r="D338" s="9">
        <v>2584995.0699999998</v>
      </c>
      <c r="E338" s="10">
        <f t="shared" si="11"/>
        <v>66.797550579537685</v>
      </c>
      <c r="F338" s="9">
        <f t="shared" si="12"/>
        <v>1284899.9300000002</v>
      </c>
    </row>
    <row r="339" spans="1:6" ht="31.5" x14ac:dyDescent="0.25">
      <c r="A339" s="7" t="s">
        <v>28</v>
      </c>
      <c r="B339" s="8" t="s">
        <v>420</v>
      </c>
      <c r="C339" s="9">
        <v>2129231</v>
      </c>
      <c r="D339" s="9">
        <v>1496498.83</v>
      </c>
      <c r="E339" s="10">
        <f t="shared" si="11"/>
        <v>70.283535699038765</v>
      </c>
      <c r="F339" s="9">
        <f t="shared" si="12"/>
        <v>632732.16999999993</v>
      </c>
    </row>
    <row r="340" spans="1:6" ht="47.25" x14ac:dyDescent="0.25">
      <c r="A340" s="7" t="s">
        <v>30</v>
      </c>
      <c r="B340" s="8" t="s">
        <v>421</v>
      </c>
      <c r="C340" s="9">
        <v>2129231</v>
      </c>
      <c r="D340" s="9">
        <v>1496498.83</v>
      </c>
      <c r="E340" s="10">
        <f t="shared" si="11"/>
        <v>70.283535699038765</v>
      </c>
      <c r="F340" s="9">
        <f t="shared" si="12"/>
        <v>632732.16999999993</v>
      </c>
    </row>
    <row r="341" spans="1:6" ht="31.5" x14ac:dyDescent="0.25">
      <c r="A341" s="7" t="s">
        <v>32</v>
      </c>
      <c r="B341" s="8" t="s">
        <v>422</v>
      </c>
      <c r="C341" s="9">
        <v>1057092</v>
      </c>
      <c r="D341" s="9">
        <v>840976.73</v>
      </c>
      <c r="E341" s="10">
        <f t="shared" si="11"/>
        <v>79.555680111097232</v>
      </c>
      <c r="F341" s="9">
        <f t="shared" si="12"/>
        <v>216115.27000000002</v>
      </c>
    </row>
    <row r="342" spans="1:6" ht="15.75" x14ac:dyDescent="0.25">
      <c r="A342" s="7" t="s">
        <v>34</v>
      </c>
      <c r="B342" s="8" t="s">
        <v>423</v>
      </c>
      <c r="C342" s="9">
        <v>792822</v>
      </c>
      <c r="D342" s="9">
        <v>475066.41</v>
      </c>
      <c r="E342" s="10">
        <f t="shared" si="11"/>
        <v>59.920941901208593</v>
      </c>
      <c r="F342" s="9">
        <f t="shared" si="12"/>
        <v>317755.59000000003</v>
      </c>
    </row>
    <row r="343" spans="1:6" ht="15.75" x14ac:dyDescent="0.25">
      <c r="A343" s="7" t="s">
        <v>53</v>
      </c>
      <c r="B343" s="8" t="s">
        <v>424</v>
      </c>
      <c r="C343" s="9">
        <v>279317</v>
      </c>
      <c r="D343" s="9">
        <v>180455.69</v>
      </c>
      <c r="E343" s="10">
        <f t="shared" si="11"/>
        <v>64.606053337247644</v>
      </c>
      <c r="F343" s="9">
        <f t="shared" si="12"/>
        <v>98861.31</v>
      </c>
    </row>
    <row r="344" spans="1:6" ht="15.75" x14ac:dyDescent="0.25">
      <c r="A344" s="7" t="s">
        <v>36</v>
      </c>
      <c r="B344" s="8" t="s">
        <v>425</v>
      </c>
      <c r="C344" s="9">
        <v>3163</v>
      </c>
      <c r="D344" s="9">
        <v>3123</v>
      </c>
      <c r="E344" s="10">
        <f t="shared" si="11"/>
        <v>98.735377805880503</v>
      </c>
      <c r="F344" s="9">
        <f t="shared" si="12"/>
        <v>40</v>
      </c>
    </row>
    <row r="345" spans="1:6" ht="15.75" x14ac:dyDescent="0.25">
      <c r="A345" s="7" t="s">
        <v>38</v>
      </c>
      <c r="B345" s="8" t="s">
        <v>426</v>
      </c>
      <c r="C345" s="9">
        <v>3163</v>
      </c>
      <c r="D345" s="9">
        <v>3123</v>
      </c>
      <c r="E345" s="10">
        <f t="shared" si="11"/>
        <v>98.735377805880503</v>
      </c>
      <c r="F345" s="9">
        <f t="shared" si="12"/>
        <v>40</v>
      </c>
    </row>
    <row r="346" spans="1:6" ht="31.5" x14ac:dyDescent="0.25">
      <c r="A346" s="7" t="s">
        <v>61</v>
      </c>
      <c r="B346" s="8" t="s">
        <v>427</v>
      </c>
      <c r="C346" s="9">
        <v>63</v>
      </c>
      <c r="D346" s="9">
        <v>63</v>
      </c>
      <c r="E346" s="10">
        <f t="shared" si="11"/>
        <v>100</v>
      </c>
      <c r="F346" s="9">
        <f t="shared" si="12"/>
        <v>0</v>
      </c>
    </row>
    <row r="347" spans="1:6" ht="15.75" x14ac:dyDescent="0.25">
      <c r="A347" s="7" t="s">
        <v>63</v>
      </c>
      <c r="B347" s="8" t="s">
        <v>428</v>
      </c>
      <c r="C347" s="9">
        <v>3100</v>
      </c>
      <c r="D347" s="9">
        <v>3060</v>
      </c>
      <c r="E347" s="10">
        <f t="shared" si="11"/>
        <v>98.709677419354833</v>
      </c>
      <c r="F347" s="9">
        <f t="shared" si="12"/>
        <v>40</v>
      </c>
    </row>
    <row r="348" spans="1:6" ht="15.75" x14ac:dyDescent="0.25">
      <c r="A348" s="16" t="s">
        <v>429</v>
      </c>
      <c r="B348" s="17" t="s">
        <v>430</v>
      </c>
      <c r="C348" s="18">
        <v>6000000</v>
      </c>
      <c r="D348" s="18">
        <v>4700000</v>
      </c>
      <c r="E348" s="19">
        <f t="shared" si="11"/>
        <v>78.333333333333329</v>
      </c>
      <c r="F348" s="18">
        <f t="shared" si="12"/>
        <v>1300000</v>
      </c>
    </row>
    <row r="349" spans="1:6" ht="15.75" x14ac:dyDescent="0.25">
      <c r="A349" s="7" t="s">
        <v>431</v>
      </c>
      <c r="B349" s="8" t="s">
        <v>432</v>
      </c>
      <c r="C349" s="9">
        <v>6000000</v>
      </c>
      <c r="D349" s="9">
        <v>4700000</v>
      </c>
      <c r="E349" s="10">
        <f t="shared" si="11"/>
        <v>78.333333333333329</v>
      </c>
      <c r="F349" s="9">
        <f t="shared" si="12"/>
        <v>1300000</v>
      </c>
    </row>
    <row r="350" spans="1:6" ht="47.25" x14ac:dyDescent="0.25">
      <c r="A350" s="7" t="s">
        <v>115</v>
      </c>
      <c r="B350" s="8" t="s">
        <v>433</v>
      </c>
      <c r="C350" s="9">
        <v>6000000</v>
      </c>
      <c r="D350" s="9">
        <v>4700000</v>
      </c>
      <c r="E350" s="10">
        <f t="shared" si="11"/>
        <v>78.333333333333329</v>
      </c>
      <c r="F350" s="9">
        <f t="shared" si="12"/>
        <v>1300000</v>
      </c>
    </row>
    <row r="351" spans="1:6" ht="15.75" x14ac:dyDescent="0.25">
      <c r="A351" s="7" t="s">
        <v>183</v>
      </c>
      <c r="B351" s="8" t="s">
        <v>434</v>
      </c>
      <c r="C351" s="9">
        <v>6000000</v>
      </c>
      <c r="D351" s="9">
        <v>4700000</v>
      </c>
      <c r="E351" s="10">
        <f t="shared" si="11"/>
        <v>78.333333333333329</v>
      </c>
      <c r="F351" s="9">
        <f t="shared" si="12"/>
        <v>1300000</v>
      </c>
    </row>
    <row r="352" spans="1:6" ht="78.75" x14ac:dyDescent="0.25">
      <c r="A352" s="7" t="s">
        <v>274</v>
      </c>
      <c r="B352" s="8" t="s">
        <v>435</v>
      </c>
      <c r="C352" s="9">
        <v>6000000</v>
      </c>
      <c r="D352" s="9">
        <v>4700000</v>
      </c>
      <c r="E352" s="10">
        <f t="shared" si="11"/>
        <v>78.333333333333329</v>
      </c>
      <c r="F352" s="9">
        <f t="shared" si="12"/>
        <v>1300000</v>
      </c>
    </row>
    <row r="353" spans="1:6" ht="31.5" x14ac:dyDescent="0.25">
      <c r="A353" s="16" t="s">
        <v>436</v>
      </c>
      <c r="B353" s="17" t="s">
        <v>437</v>
      </c>
      <c r="C353" s="18">
        <v>14901913.84</v>
      </c>
      <c r="D353" s="18">
        <v>10145486.460000001</v>
      </c>
      <c r="E353" s="19">
        <f t="shared" si="11"/>
        <v>68.0817683482191</v>
      </c>
      <c r="F353" s="18">
        <f t="shared" si="12"/>
        <v>4756427.379999999</v>
      </c>
    </row>
    <row r="354" spans="1:6" ht="31.5" x14ac:dyDescent="0.25">
      <c r="A354" s="7" t="s">
        <v>438</v>
      </c>
      <c r="B354" s="8" t="s">
        <v>439</v>
      </c>
      <c r="C354" s="9">
        <v>14901913.84</v>
      </c>
      <c r="D354" s="9">
        <v>10145486.460000001</v>
      </c>
      <c r="E354" s="10">
        <f t="shared" si="11"/>
        <v>68.0817683482191</v>
      </c>
      <c r="F354" s="9">
        <f t="shared" si="12"/>
        <v>4756427.379999999</v>
      </c>
    </row>
    <row r="355" spans="1:6" ht="31.5" x14ac:dyDescent="0.25">
      <c r="A355" s="7" t="s">
        <v>440</v>
      </c>
      <c r="B355" s="8" t="s">
        <v>441</v>
      </c>
      <c r="C355" s="9">
        <v>14901913.84</v>
      </c>
      <c r="D355" s="9">
        <v>10145486.460000001</v>
      </c>
      <c r="E355" s="10">
        <f t="shared" si="11"/>
        <v>68.0817683482191</v>
      </c>
      <c r="F355" s="9">
        <f t="shared" si="12"/>
        <v>4756427.379999999</v>
      </c>
    </row>
    <row r="356" spans="1:6" ht="15.75" x14ac:dyDescent="0.25">
      <c r="A356" s="7" t="s">
        <v>442</v>
      </c>
      <c r="B356" s="8" t="s">
        <v>443</v>
      </c>
      <c r="C356" s="9">
        <v>14901913.84</v>
      </c>
      <c r="D356" s="9">
        <v>10145486.460000001</v>
      </c>
      <c r="E356" s="10">
        <f t="shared" si="11"/>
        <v>68.0817683482191</v>
      </c>
      <c r="F356" s="9">
        <f t="shared" si="12"/>
        <v>4756427.379999999</v>
      </c>
    </row>
  </sheetData>
  <mergeCells count="1">
    <mergeCell ref="A2:F2"/>
  </mergeCells>
  <pageMargins left="0.78740157480314965" right="0.59055118110236227" top="0.59055118110236227" bottom="0.39370078740157483" header="0" footer="0"/>
  <pageSetup paperSize="9" scale="57" fitToHeight="0" orientation="portrait" r:id="rId1"/>
  <headerFooter>
    <evenFooter>&amp;R&amp;D&amp;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AC924F95-A3E3-4CAB-BE3E-81F144C1045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Svyatchik</dc:creator>
  <cp:lastModifiedBy>Святчик</cp:lastModifiedBy>
  <cp:lastPrinted>2021-11-22T13:17:09Z</cp:lastPrinted>
  <dcterms:created xsi:type="dcterms:W3CDTF">2021-11-22T09:44:34Z</dcterms:created>
  <dcterms:modified xsi:type="dcterms:W3CDTF">2021-11-22T13:18:52Z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0503317G_20210101_1.xlsx</vt:lpwstr>
  </property>
  <property fmtid="{D5CDD505-2E9C-101B-9397-08002B2CF9AE}" pid="3" name="Название отчета">
    <vt:lpwstr>0503317G_20210101_1.xlsx</vt:lpwstr>
  </property>
  <property fmtid="{D5CDD505-2E9C-101B-9397-08002B2CF9AE}" pid="4" name="Версия клиента">
    <vt:lpwstr>19.2.5.33948</vt:lpwstr>
  </property>
  <property fmtid="{D5CDD505-2E9C-101B-9397-08002B2CF9AE}" pid="5" name="Версия базы">
    <vt:lpwstr>19.2.0.151747823</vt:lpwstr>
  </property>
  <property fmtid="{D5CDD505-2E9C-101B-9397-08002B2CF9AE}" pid="6" name="Тип сервера">
    <vt:lpwstr>MSSQL</vt:lpwstr>
  </property>
  <property fmtid="{D5CDD505-2E9C-101B-9397-08002B2CF9AE}" pid="7" name="Сервер">
    <vt:lpwstr>10.33.68.91</vt:lpwstr>
  </property>
  <property fmtid="{D5CDD505-2E9C-101B-9397-08002B2CF9AE}" pid="8" name="База">
    <vt:lpwstr>smart</vt:lpwstr>
  </property>
  <property fmtid="{D5CDD505-2E9C-101B-9397-08002B2CF9AE}" pid="9" name="Пользователь">
    <vt:lpwstr>uhta8</vt:lpwstr>
  </property>
  <property fmtid="{D5CDD505-2E9C-101B-9397-08002B2CF9AE}" pid="10" name="Шаблон">
    <vt:lpwstr>0503317G_20210101_1.xlt</vt:lpwstr>
  </property>
  <property fmtid="{D5CDD505-2E9C-101B-9397-08002B2CF9AE}" pid="11" name="Локальная база">
    <vt:lpwstr>не используется</vt:lpwstr>
  </property>
</Properties>
</file>