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90" yWindow="450" windowWidth="13080" windowHeight="8370"/>
  </bookViews>
  <sheets>
    <sheet name="Расходы" sheetId="3" r:id="rId1"/>
  </sheets>
  <definedNames>
    <definedName name="_xlnm.Print_Titles" localSheetId="0">Расходы!$4:$5</definedName>
  </definedNames>
  <calcPr calcId="145621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6" i="3"/>
  <c r="E26" i="3"/>
  <c r="E27" i="3"/>
  <c r="E8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25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6" i="3"/>
</calcChain>
</file>

<file path=xl/sharedStrings.xml><?xml version="1.0" encoding="utf-8"?>
<sst xmlns="http://schemas.openxmlformats.org/spreadsheetml/2006/main" count="686" uniqueCount="438">
  <si>
    <t>Наименование 
показателя</t>
  </si>
  <si>
    <t>Утвержденные бюджетные назначения</t>
  </si>
  <si>
    <t>Исполнено</t>
  </si>
  <si>
    <t>х</t>
  </si>
  <si>
    <t xml:space="preserve">в том числе: </t>
  </si>
  <si>
    <t>Код расхода по бюджетной классификации</t>
  </si>
  <si>
    <t>Расходы бюджета - ИТОГО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</si>
  <si>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</si>
  <si>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</si>
  <si>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</si>
  <si>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</si>
  <si>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</si>
  <si>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</si>
  <si>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</si>
  <si>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</si>
  <si>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</si>
  <si>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</si>
  <si>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</si>
  <si>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</si>
  <si>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</si>
  <si>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</si>
  <si>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</si>
  <si>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</si>
  <si>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</si>
  <si>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</si>
  <si>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</si>
  <si>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</si>
  <si>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</si>
  <si>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</si>
  <si>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</si>
  <si>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</si>
  <si>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</si>
  <si>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</si>
  <si>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</si>
  <si>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Закупка товаров, работ, услуг в сфере информационно-коммуникационных технологий</t>
  </si>
  <si>
    <t xml:space="preserve"> 000 0103 0000000000 242</t>
  </si>
  <si>
    <t>Прочая закупка товаров, работ и услуг</t>
  </si>
  <si>
    <t xml:space="preserve"> 000 0103 0000000000 244</t>
  </si>
  <si>
    <t>Социальное обеспечение и иные выплаты населению</t>
  </si>
  <si>
    <t xml:space="preserve"> 000 0103 0000000000 300</t>
  </si>
  <si>
    <t>Иные выплаты населению</t>
  </si>
  <si>
    <t xml:space="preserve"> 000 0103 0000000000 360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</si>
  <si>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</si>
  <si>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</si>
  <si>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</si>
  <si>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</si>
  <si>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</si>
  <si>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</si>
  <si>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</si>
  <si>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</si>
  <si>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</si>
  <si>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</si>
  <si>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</si>
  <si>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</si>
  <si>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</si>
  <si>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</si>
  <si>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</si>
  <si>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000 0104 0000000000 242</t>
  </si>
  <si>
    <t xml:space="preserve"> 000 0104 0000000000 244</t>
  </si>
  <si>
    <t>Закупка энергетических ресурсов</t>
  </si>
  <si>
    <t xml:space="preserve"> 000 0104 0000000000 247</t>
  </si>
  <si>
    <t xml:space="preserve"> 000 0104 0000000000 800</t>
  </si>
  <si>
    <t>Исполнение судебных актов</t>
  </si>
  <si>
    <t xml:space="preserve"> 000 0104 0000000000 830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</si>
  <si>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</si>
  <si>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000 0104 0000000000 831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</si>
  <si>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</si>
  <si>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</si>
  <si>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</si>
  <si>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>Уплата прочих налогов, сборов</t>
  </si>
  <si>
    <t xml:space="preserve"> 000 0104 0000000000 852</t>
  </si>
  <si>
    <t xml:space="preserve"> 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</si>
  <si>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</si>
  <si>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</si>
  <si>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</si>
  <si>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</si>
  <si>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</si>
  <si>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</si>
  <si>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</si>
  <si>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</si>
  <si>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</si>
  <si>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000 0106 0000000000 242</t>
  </si>
  <si>
    <t xml:space="preserve"> 000 0106 0000000000 244</t>
  </si>
  <si>
    <t xml:space="preserve"> 000 0106 0000000000 247</t>
  </si>
  <si>
    <t xml:space="preserve"> 000 0106 0000000000 800</t>
  </si>
  <si>
    <t xml:space="preserve"> 000 0106 0000000000 850</t>
  </si>
  <si>
    <t xml:space="preserve"> 000 0106 0000000000 851</t>
  </si>
  <si>
    <t xml:space="preserve"> 000 0106 0000000000 852</t>
  </si>
  <si>
    <t xml:space="preserve"> 000 0106 0000000000 853</t>
  </si>
  <si>
    <t>Обеспечение проведения выборов и референдумов</t>
  </si>
  <si>
    <t xml:space="preserve"> 000 0107 0000000000 000</t>
  </si>
  <si>
    <t xml:space="preserve"> 000 0107 0000000000 800</t>
  </si>
  <si>
    <t>Специальные расходы</t>
  </si>
  <si>
    <t xml:space="preserve"> 000 0107 0000000000 880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</si>
  <si>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</si>
  <si>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</si>
  <si>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</si>
  <si>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</si>
  <si>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</si>
  <si>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</si>
  <si>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</si>
  <si>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</si>
  <si>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</si>
  <si>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</si>
  <si>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</si>
  <si>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</si>
  <si>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</si>
  <si>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</si>
  <si>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</si>
  <si>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>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</si>
  <si>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</si>
  <si>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</si>
  <si>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</si>
  <si>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</si>
  <si>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>Социальные выплаты гражданам, кроме публичных нормативных социальных выплат</t>
  </si>
  <si>
    <t xml:space="preserve"> 000 0113 0000000000 320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</si>
  <si>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</si>
  <si>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</si>
  <si>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>Приобретение товаров, работ, услуг в пользу граждан в целях их социального обеспечения</t>
  </si>
  <si>
    <t xml:space="preserve"> 000 0113 0000000000 323</t>
  </si>
  <si>
    <t>Предоставление субсидий бюджетным, автономным учреждениям и иным некоммерческим организациям</t>
  </si>
  <si>
    <t xml:space="preserve"> 000 0113 0000000000 600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</si>
  <si>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</si>
  <si>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000 0113 0000000000 630</t>
  </si>
  <si>
    <t>Субсидии (гранты в форме субсидий), не подлежащие казначейскому сопровождению</t>
  </si>
  <si>
    <t xml:space="preserve"> 000 0113 0000000000 633</t>
  </si>
  <si>
    <t xml:space="preserve"> 000 0113 0000000000 800</t>
  </si>
  <si>
    <t xml:space="preserve"> 000 0113 0000000000 830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</si>
  <si>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</si>
  <si>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</si>
  <si>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</si>
  <si>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</si>
  <si>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</si>
  <si>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</si>
  <si>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</si>
  <si>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</si>
  <si>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</si>
  <si>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</si>
  <si>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</si>
  <si>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</si>
  <si>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</si>
  <si>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</si>
  <si>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</si>
  <si>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</si>
  <si>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</si>
  <si>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</si>
  <si>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</si>
  <si>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</si>
  <si>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</si>
  <si>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000 0310 0000000000 242</t>
  </si>
  <si>
    <t xml:space="preserve"> 000 0310 0000000000 244</t>
  </si>
  <si>
    <t xml:space="preserve"> 000 0310 0000000000 247</t>
  </si>
  <si>
    <t xml:space="preserve"> 000 0310 0000000000 800</t>
  </si>
  <si>
    <t xml:space="preserve"> 000 0310 0000000000 850</t>
  </si>
  <si>
    <t xml:space="preserve"> 000 0310 0000000000 851</t>
  </si>
  <si>
    <t xml:space="preserve"> 000 0310 0000000000 852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</si>
  <si>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</si>
  <si>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</si>
  <si>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000 0314 0000000000 100</t>
  </si>
  <si>
    <t xml:space="preserve"> 000 0314 0000000000 120</t>
  </si>
  <si>
    <t xml:space="preserve"> 000 0314 0000000000 123</t>
  </si>
  <si>
    <t xml:space="preserve"> 000 0314 0000000000 200</t>
  </si>
  <si>
    <t xml:space="preserve"> 000 0314 0000000000 240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</si>
  <si>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</si>
  <si>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</si>
  <si>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</si>
  <si>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</si>
  <si>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</si>
  <si>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</si>
  <si>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</si>
  <si>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</si>
  <si>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</si>
  <si>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</si>
  <si>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</si>
  <si>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</si>
  <si>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</si>
  <si>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</si>
  <si>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</si>
  <si>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</si>
  <si>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</si>
  <si>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</si>
  <si>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</si>
  <si>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000 0409 0000000000 800</t>
  </si>
  <si>
    <t xml:space="preserve"> 000 0409 0000000000 810</t>
  </si>
  <si>
    <t xml:space="preserve"> 000 0409 0000000000 811</t>
  </si>
  <si>
    <t>Связь и информатика</t>
  </si>
  <si>
    <t xml:space="preserve"> 000 0410 0000000000 000</t>
  </si>
  <si>
    <t xml:space="preserve"> 000 0410 0000000000 600</t>
  </si>
  <si>
    <t>Субсидии бюджетным учреждениям</t>
  </si>
  <si>
    <t xml:space="preserve"> 000 0410 0000000000 610</t>
  </si>
  <si>
    <t>Субсидии бюджетным учреждениям на иные цели</t>
  </si>
  <si>
    <t xml:space="preserve"> 000 0410 0000000000 612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</si>
  <si>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</si>
  <si>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</si>
  <si>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</si>
  <si>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000 0412 0000000000 110</t>
  </si>
  <si>
    <t xml:space="preserve"> 000 0412 0000000000 111</t>
  </si>
  <si>
    <t xml:space="preserve"> 000 0412 0000000000 112</t>
  </si>
  <si>
    <t xml:space="preserve"> 000 0412 0000000000 119</t>
  </si>
  <si>
    <t xml:space="preserve"> 000 0412 0000000000 200</t>
  </si>
  <si>
    <t xml:space="preserve"> 000 0412 0000000000 240</t>
  </si>
  <si>
    <t xml:space="preserve"> 000 0412 0000000000 242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</si>
  <si>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</si>
  <si>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</si>
  <si>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</si>
  <si>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</si>
  <si>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</si>
  <si>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000 0412 0000000000 830</t>
  </si>
  <si>
    <t xml:space="preserve"> 000 0412 0000000000 831</t>
  </si>
  <si>
    <t xml:space="preserve"> 000 0412 0000000000 850</t>
  </si>
  <si>
    <t xml:space="preserve"> 000 0412 0000000000 851</t>
  </si>
  <si>
    <t xml:space="preserve"> 000 0412 0000000000 852</t>
  </si>
  <si>
    <t xml:space="preserve"> 000 0412 0000000000 853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</si>
  <si>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</si>
  <si>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</si>
  <si>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</si>
  <si>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</si>
  <si>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</si>
  <si>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</si>
  <si>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</si>
  <si>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Капитальные вложения в объекты государственной (муниципальной) собственности</t>
  </si>
  <si>
    <t xml:space="preserve"> 000 0501 0000000000 400</t>
  </si>
  <si>
    <t>Бюджетные инвестиции</t>
  </si>
  <si>
    <t xml:space="preserve"> 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</si>
  <si>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</si>
  <si>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</si>
  <si>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000 0501 0000000000 800</t>
  </si>
  <si>
    <t xml:space="preserve"> 000 0501 0000000000 810</t>
  </si>
  <si>
    <t xml:space="preserve"> 000 0501 0000000000 811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</si>
  <si>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</si>
  <si>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</si>
  <si>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</si>
  <si>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</si>
  <si>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</si>
  <si>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</si>
  <si>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</si>
  <si>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</si>
  <si>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000 0502 0000000000 414</t>
  </si>
  <si>
    <t xml:space="preserve"> 000 0502 0000000000 800</t>
  </si>
  <si>
    <t xml:space="preserve"> 000 0502 0000000000 810</t>
  </si>
  <si>
    <t xml:space="preserve"> 000 0502 0000000000 811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</si>
  <si>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</si>
  <si>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</si>
  <si>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</si>
  <si>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</si>
  <si>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</si>
  <si>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</si>
  <si>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000 0503 0000000000 800</t>
  </si>
  <si>
    <t xml:space="preserve"> 000 0503 0000000000 810</t>
  </si>
  <si>
    <t xml:space="preserve"> 000 0503 0000000000 811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</si>
  <si>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</si>
  <si>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</si>
  <si>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</si>
  <si>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000 0505 0000000000 120</t>
  </si>
  <si>
    <t xml:space="preserve"> 000 0505 0000000000 121</t>
  </si>
  <si>
    <t xml:space="preserve"> 000 0505 0000000000 122</t>
  </si>
  <si>
    <t xml:space="preserve"> 000 0505 0000000000 129</t>
  </si>
  <si>
    <t xml:space="preserve"> 000 0505 0000000000 200</t>
  </si>
  <si>
    <t xml:space="preserve"> 000 0505 0000000000 240</t>
  </si>
  <si>
    <t xml:space="preserve"> 000 0505 0000000000 242</t>
  </si>
  <si>
    <t xml:space="preserve"> 000 0505 0000000000 244</t>
  </si>
  <si>
    <t xml:space="preserve"> 000 0505 0000000000 300</t>
  </si>
  <si>
    <t xml:space="preserve"> 000 0505 0000000000 320</t>
  </si>
  <si>
    <t xml:space="preserve"> 000 0505 0000000000 321</t>
  </si>
  <si>
    <t xml:space="preserve"> 000 0505 0000000000 800</t>
  </si>
  <si>
    <t xml:space="preserve"> 000 0505 0000000000 830</t>
  </si>
  <si>
    <t xml:space="preserve"> 000 0505 0000000000 831</t>
  </si>
  <si>
    <t xml:space="preserve"> 000 0505 0000000000 850</t>
  </si>
  <si>
    <t xml:space="preserve"> 000 0505 0000000000 851</t>
  </si>
  <si>
    <t xml:space="preserve"> 000 0505 0000000000 852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</si>
  <si>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</si>
  <si>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</si>
  <si>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</si>
  <si>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</si>
  <si>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</si>
  <si>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</si>
  <si>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</si>
  <si>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</si>
  <si>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</si>
  <si>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</si>
  <si>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</si>
  <si>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</si>
  <si>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</si>
  <si>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</si>
  <si>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</si>
  <si>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Субсидии автономным учреждениям</t>
  </si>
  <si>
    <t xml:space="preserve"> 000 0702 0000000000 620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</si>
  <si>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</si>
  <si>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000 0702 0000000000 621</t>
  </si>
  <si>
    <t>Субсидии автономным учреждениям на иные цели</t>
  </si>
  <si>
    <t xml:space="preserve"> 000 0702 0000000000 622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</si>
  <si>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</si>
  <si>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</si>
  <si>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</si>
  <si>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</si>
  <si>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</si>
  <si>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</si>
  <si>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000 0703 0000000000 620</t>
  </si>
  <si>
    <t xml:space="preserve"> 000 0703 0000000000 622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</si>
  <si>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</si>
  <si>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</si>
  <si>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</si>
  <si>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</si>
  <si>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</si>
  <si>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</si>
  <si>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</si>
  <si>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</si>
  <si>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</si>
  <si>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</si>
  <si>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</si>
  <si>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</si>
  <si>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</si>
  <si>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000 0707 0000000000 620</t>
  </si>
  <si>
    <t xml:space="preserve"> 000 0707 0000000000 622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</si>
  <si>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</si>
  <si>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</si>
  <si>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</si>
  <si>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</si>
  <si>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</si>
  <si>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</si>
  <si>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</si>
  <si>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</si>
  <si>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</si>
  <si>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</si>
  <si>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</si>
  <si>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000 0709 0000000000 247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</si>
  <si>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</si>
  <si>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</si>
  <si>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</si>
  <si>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</si>
  <si>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</si>
  <si>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</si>
  <si>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000 0709 0000000000 800</t>
  </si>
  <si>
    <t xml:space="preserve"> 000 0709 0000000000 850</t>
  </si>
  <si>
    <t xml:space="preserve"> 000 0709 0000000000 851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</si>
  <si>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</si>
  <si>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</si>
  <si>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</si>
  <si>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</si>
  <si>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</si>
  <si>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</si>
  <si>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</si>
  <si>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</si>
  <si>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</si>
  <si>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000 0801 0000000000 620</t>
  </si>
  <si>
    <t xml:space="preserve"> 000 0801 0000000000 621</t>
  </si>
  <si>
    <t xml:space="preserve"> 000 0801 0000000000 622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</si>
  <si>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</si>
  <si>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</si>
  <si>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</si>
  <si>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</si>
  <si>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</si>
  <si>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</si>
  <si>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</si>
  <si>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</si>
  <si>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</si>
  <si>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000 0804 0000000000 242</t>
  </si>
  <si>
    <t xml:space="preserve"> 000 0804 0000000000 244</t>
  </si>
  <si>
    <t xml:space="preserve"> 000 0804 0000000000 247</t>
  </si>
  <si>
    <t xml:space="preserve"> 000 0804 0000000000 600</t>
  </si>
  <si>
    <t xml:space="preserve"> 000 0804 0000000000 610</t>
  </si>
  <si>
    <t xml:space="preserve"> 000 0804 0000000000 611</t>
  </si>
  <si>
    <t xml:space="preserve"> 000 0804 0000000000 612</t>
  </si>
  <si>
    <t xml:space="preserve"> 000 0804 0000000000 800</t>
  </si>
  <si>
    <t xml:space="preserve"> 000 0804 0000000000 850</t>
  </si>
  <si>
    <t xml:space="preserve"> 000 0804 0000000000 852</t>
  </si>
  <si>
    <t xml:space="preserve"> 000 0804 0000000000 853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</si>
  <si>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</si>
  <si>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</si>
  <si>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</si>
  <si>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</si>
  <si>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</si>
  <si>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 xml:space="preserve"> 000 1001 0000000000 320</t>
  </si>
  <si>
    <t xml:space="preserve"> 000 1001 0000000000 321</t>
  </si>
  <si>
    <t>Социальное обеспечение населения</t>
  </si>
  <si>
    <t xml:space="preserve"> 000 1003 0000000000 000</t>
  </si>
  <si>
    <t xml:space="preserve"> 000 1003 0000000000 100</t>
  </si>
  <si>
    <t xml:space="preserve"> 000 1003 0000000000 110</t>
  </si>
  <si>
    <t xml:space="preserve"> 000 1003 0000000000 112</t>
  </si>
  <si>
    <t xml:space="preserve"> 000 1003 0000000000 300</t>
  </si>
  <si>
    <t xml:space="preserve"> 000 1003 0000000000 320</t>
  </si>
  <si>
    <t xml:space="preserve"> 000 1003 0000000000 321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</si>
  <si>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</si>
  <si>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</si>
  <si>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</si>
  <si>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</si>
  <si>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>Субсидии гражданам на приобретение жилья</t>
  </si>
  <si>
    <t xml:space="preserve"> 000 1004 0000000000 322</t>
  </si>
  <si>
    <t xml:space="preserve"> 000 1004 0000000000 400</t>
  </si>
  <si>
    <t xml:space="preserve"> 000 1004 0000000000 410</t>
  </si>
  <si>
    <t xml:space="preserve"> 000 1004 0000000000 412</t>
  </si>
  <si>
    <t xml:space="preserve"> 000 1004 0000000000 600</t>
  </si>
  <si>
    <t xml:space="preserve"> 000 1004 0000000000 610</t>
  </si>
  <si>
    <t xml:space="preserve"> 000 1004 0000000000 612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</si>
  <si>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</si>
  <si>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</si>
  <si>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</si>
  <si>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</si>
  <si>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</si>
  <si>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</si>
  <si>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</si>
  <si>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</si>
  <si>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 xml:space="preserve"> 000 1101 0000000000 620</t>
  </si>
  <si>
    <t xml:space="preserve"> 000 1101 0000000000 621</t>
  </si>
  <si>
    <t xml:space="preserve"> 000 1101 0000000000 622</t>
  </si>
  <si>
    <t>Другие вопросы в области физической культуры и спорта</t>
  </si>
  <si>
    <t xml:space="preserve"> 000 1105 0000000000 000</t>
  </si>
  <si>
    <t xml:space="preserve"> 000 1105 0000000000 100</t>
  </si>
  <si>
    <t xml:space="preserve"> 000 1105 0000000000 120</t>
  </si>
  <si>
    <t xml:space="preserve"> 000 1105 0000000000 121</t>
  </si>
  <si>
    <t xml:space="preserve"> 000 1105 0000000000 122</t>
  </si>
  <si>
    <t xml:space="preserve"> 000 1105 0000000000 129</t>
  </si>
  <si>
    <t xml:space="preserve"> 000 1105 0000000000 200</t>
  </si>
  <si>
    <t xml:space="preserve"> 000 1105 0000000000 240</t>
  </si>
  <si>
    <t xml:space="preserve"> 000 1105 0000000000 242</t>
  </si>
  <si>
    <t xml:space="preserve"> 000 1105 0000000000 244</t>
  </si>
  <si>
    <t xml:space="preserve"> 000 1105 0000000000 247</t>
  </si>
  <si>
    <t xml:space="preserve"> 000 1105 0000000000 800</t>
  </si>
  <si>
    <t xml:space="preserve"> 000 1105 0000000000 850</t>
  </si>
  <si>
    <t xml:space="preserve"> 000 1105 0000000000 852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</si>
  <si>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</si>
  <si>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</si>
  <si>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</si>
  <si>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</si>
  <si>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</si>
  <si>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</si>
  <si>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</si>
  <si>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</si>
  <si>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</si>
  <si>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</si>
  <si>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</si>
  <si>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</si>
  <si>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</si>
  <si>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</si>
  <si>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</si>
  <si>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% исполнения</t>
  </si>
  <si>
    <t>Неисполненные назначения 
(гр. 3 - гр. 4)</t>
  </si>
  <si>
    <t>2. Расходы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</si>
</sst>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6" fillId="0" borderId="1" xfId="18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7" applyNumberFormat="1" applyProtection="1">
      <alignment horizontal="center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8" fillId="0" borderId="46" xfId="48" applyNumberFormat="1" applyFont="1" applyBorder="1" applyProtection="1">
      <alignment horizontal="left" wrapText="1" indent="2"/>
    </xf>
    <xf numFmtId="49" fontId="18" fillId="0" borderId="46" xfId="50" applyNumberFormat="1" applyFont="1" applyBorder="1" applyProtection="1">
      <alignment horizontal="center"/>
    </xf>
    <xf numFmtId="4" fontId="18" fillId="0" borderId="46" xfId="40" applyNumberFormat="1" applyFont="1" applyBorder="1" applyProtection="1">
      <alignment horizontal="right"/>
    </xf>
    <xf numFmtId="165" fontId="17" fillId="0" borderId="46" xfId="0" applyNumberFormat="1" applyFont="1" applyBorder="1" applyProtection="1">
      <protection locked="0"/>
    </xf>
    <xf numFmtId="4" fontId="17" fillId="0" borderId="46" xfId="0" applyNumberFormat="1" applyFont="1" applyBorder="1" applyProtection="1">
      <protection locked="0"/>
    </xf>
    <xf numFmtId="49" fontId="19" fillId="0" borderId="46" xfId="63" applyNumberFormat="1" applyFont="1" applyBorder="1" applyProtection="1">
      <alignment horizontal="center" wrapText="1"/>
    </xf>
    <xf numFmtId="0" fontId="6" fillId="0" borderId="1" xfId="58" applyNumberFormat="1" applyBorder="1" applyProtection="1">
      <alignment horizontal="left"/>
    </xf>
    <xf numFmtId="49" fontId="6" fillId="0" borderId="1" xfId="59" applyNumberFormat="1" applyBorder="1" applyProtection="1"/>
    <xf numFmtId="0" fontId="4" fillId="0" borderId="1" xfId="61" applyNumberFormat="1" applyBorder="1" applyProtection="1"/>
    <xf numFmtId="0" fontId="0" fillId="0" borderId="1" xfId="0" applyBorder="1" applyProtection="1">
      <protection locked="0"/>
    </xf>
    <xf numFmtId="0" fontId="4" fillId="0" borderId="1" xfId="77" applyNumberFormat="1" applyBorder="1" applyProtection="1"/>
    <xf numFmtId="0" fontId="6" fillId="0" borderId="1" xfId="52" applyNumberFormat="1" applyBorder="1" applyProtection="1"/>
    <xf numFmtId="49" fontId="6" fillId="0" borderId="46" xfId="50" applyNumberFormat="1" applyBorder="1" applyProtection="1">
      <alignment horizontal="center"/>
    </xf>
    <xf numFmtId="165" fontId="4" fillId="0" borderId="46" xfId="15" applyNumberFormat="1" applyBorder="1" applyProtection="1"/>
    <xf numFmtId="4" fontId="0" fillId="0" borderId="46" xfId="0" applyNumberForma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46" xfId="48" applyNumberFormat="1" applyFont="1" applyBorder="1" applyProtection="1">
      <alignment horizontal="left" wrapText="1" indent="2"/>
    </xf>
    <xf numFmtId="4" fontId="19" fillId="0" borderId="46" xfId="40" applyNumberFormat="1" applyFont="1" applyBorder="1" applyProtection="1">
      <alignment horizontal="right"/>
    </xf>
    <xf numFmtId="165" fontId="20" fillId="0" borderId="46" xfId="0" applyNumberFormat="1" applyFont="1" applyBorder="1" applyProtection="1">
      <protection locked="0"/>
    </xf>
    <xf numFmtId="4" fontId="20" fillId="0" borderId="46" xfId="0" applyNumberFormat="1" applyFont="1" applyBorder="1" applyProtection="1">
      <protection locked="0"/>
    </xf>
    <xf numFmtId="0" fontId="21" fillId="0" borderId="0" xfId="0" applyFont="1" applyProtection="1">
      <protection locked="0"/>
    </xf>
    <xf numFmtId="49" fontId="19" fillId="0" borderId="46" xfId="50" applyNumberFormat="1" applyFont="1" applyBorder="1" applyProtection="1">
      <alignment horizontal="center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7"/>
  <sheetViews>
    <sheetView tabSelected="1" topLeftCell="A325" zoomScaleNormal="100" zoomScaleSheetLayoutView="100" workbookViewId="0">
      <selection activeCell="B7" sqref="B7"/>
    </sheetView>
  </sheetViews>
  <sheetFormatPr defaultRowHeight="15" x14ac:dyDescent="0.25"/>
  <cols>
    <col min="1" max="1" width="56.85546875" style="1" customWidth="1"/>
    <col min="2" max="2" width="31.42578125" style="1" customWidth="1"/>
    <col min="3" max="3" width="18.42578125" style="1" customWidth="1"/>
    <col min="4" max="4" width="18.7109375" style="1" customWidth="1"/>
    <col min="5" max="5" width="13" style="1" customWidth="1"/>
    <col min="6" max="6" width="19.140625" style="1" customWidth="1"/>
    <col min="7" max="16384" width="9.140625" style="1"/>
  </cols>
  <sheetData>
    <row r="1" spans="1:6" ht="7.5" customHeight="1" x14ac:dyDescent="0.25">
      <c r="A1" s="5"/>
      <c r="B1" s="6"/>
      <c r="C1" s="6"/>
      <c r="D1" s="2"/>
      <c r="E1" s="2"/>
    </row>
    <row r="2" spans="1:6" ht="14.1" customHeight="1" x14ac:dyDescent="0.25">
      <c r="A2" s="24" t="s">
        <v>437</v>
      </c>
      <c r="B2" s="24"/>
      <c r="C2" s="24"/>
      <c r="D2" s="24"/>
      <c r="E2" s="24"/>
      <c r="F2" s="24"/>
    </row>
    <row r="3" spans="1:6" ht="12.95" customHeight="1" x14ac:dyDescent="0.25">
      <c r="A3" s="15"/>
      <c r="B3" s="15"/>
      <c r="C3" s="16"/>
      <c r="D3" s="17"/>
      <c r="E3" s="2"/>
      <c r="F3" s="18"/>
    </row>
    <row r="4" spans="1:6" ht="57.75" customHeight="1" x14ac:dyDescent="0.25">
      <c r="A4" s="7" t="s">
        <v>0</v>
      </c>
      <c r="B4" s="7" t="s">
        <v>5</v>
      </c>
      <c r="C4" s="7" t="s">
        <v>1</v>
      </c>
      <c r="D4" s="7" t="s">
        <v>2</v>
      </c>
      <c r="E4" s="7" t="s">
        <v>435</v>
      </c>
      <c r="F4" s="7" t="s">
        <v>436</v>
      </c>
    </row>
    <row r="5" spans="1:6" ht="11.45" customHeigh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</row>
    <row r="6" spans="1:6" s="29" customFormat="1" ht="25.5" customHeight="1" x14ac:dyDescent="0.25">
      <c r="A6" s="25" t="s">
        <v>6</v>
      </c>
      <c r="B6" s="14" t="s">
        <v>3</v>
      </c>
      <c r="C6" s="26">
        <v>4375783243.1300001</v>
      </c>
      <c r="D6" s="26">
        <v>2358832598.25</v>
      </c>
      <c r="E6" s="27">
        <f>D6/C6*100</f>
        <v>53.906522951139735</v>
      </c>
      <c r="F6" s="28">
        <f>C6-D6</f>
        <v>2016950644.8800001</v>
      </c>
    </row>
    <row r="7" spans="1:6" ht="14.25" customHeight="1" x14ac:dyDescent="0.25">
      <c r="A7" s="9" t="s">
        <v>4</v>
      </c>
      <c r="B7" s="10"/>
      <c r="C7" s="21"/>
      <c r="D7" s="21"/>
      <c r="E7" s="22"/>
      <c r="F7" s="23"/>
    </row>
    <row r="8" spans="1:6" ht="15.75" x14ac:dyDescent="0.25">
      <c r="A8" s="25" t="s">
        <v>7</v>
      </c>
      <c r="B8" s="30" t="s">
        <v>8</v>
      </c>
      <c r="C8" s="26">
        <v>377040804.30000001</v>
      </c>
      <c r="D8" s="26">
        <v>160201408.75</v>
      </c>
      <c r="E8" s="27">
        <f t="shared" ref="E7:E70" si="0">D8/C8*100</f>
        <v>42.489143594795792</v>
      </c>
      <c r="F8" s="28">
        <f t="shared" ref="F7:F70" si="1">C8-D8</f>
        <v>216839395.55000001</v>
      </c>
    </row>
    <row r="9" spans="1:6" ht="47.25" x14ac:dyDescent="0.25">
      <c r="A9" s="9" t="s">
        <v>9</v>
      </c>
      <c r="B9" s="10" t="s">
        <v>10</v>
      </c>
      <c r="C9" s="11">
        <v>6086222</v>
      </c>
      <c r="D9" s="11">
        <v>2820406.04</v>
      </c>
      <c r="E9" s="12">
        <f t="shared" si="0"/>
        <v>46.340834100366365</v>
      </c>
      <c r="F9" s="13">
        <f t="shared" si="1"/>
        <v>3265815.96</v>
      </c>
    </row>
    <row r="10" spans="1:6" ht="78.75" x14ac:dyDescent="0.25">
      <c r="A10" s="9" t="s">
        <v>11</v>
      </c>
      <c r="B10" s="10" t="s">
        <v>12</v>
      </c>
      <c r="C10" s="11">
        <v>6086222</v>
      </c>
      <c r="D10" s="11">
        <v>2820406.04</v>
      </c>
      <c r="E10" s="12">
        <f t="shared" si="0"/>
        <v>46.340834100366365</v>
      </c>
      <c r="F10" s="13">
        <f t="shared" si="1"/>
        <v>3265815.96</v>
      </c>
    </row>
    <row r="11" spans="1:6" ht="31.5" x14ac:dyDescent="0.25">
      <c r="A11" s="9" t="s">
        <v>13</v>
      </c>
      <c r="B11" s="10" t="s">
        <v>14</v>
      </c>
      <c r="C11" s="11">
        <v>6086222</v>
      </c>
      <c r="D11" s="11">
        <v>2820406.04</v>
      </c>
      <c r="E11" s="12">
        <f t="shared" si="0"/>
        <v>46.340834100366365</v>
      </c>
      <c r="F11" s="13">
        <f t="shared" si="1"/>
        <v>3265815.96</v>
      </c>
    </row>
    <row r="12" spans="1:6" ht="31.5" x14ac:dyDescent="0.25">
      <c r="A12" s="9" t="s">
        <v>15</v>
      </c>
      <c r="B12" s="10" t="s">
        <v>16</v>
      </c>
      <c r="C12" s="11">
        <v>4574671</v>
      </c>
      <c r="D12" s="11">
        <v>2263243.61</v>
      </c>
      <c r="E12" s="12">
        <f t="shared" si="0"/>
        <v>49.473363439687787</v>
      </c>
      <c r="F12" s="13">
        <f t="shared" si="1"/>
        <v>2311427.39</v>
      </c>
    </row>
    <row r="13" spans="1:6" ht="47.25" x14ac:dyDescent="0.25">
      <c r="A13" s="9" t="s">
        <v>17</v>
      </c>
      <c r="B13" s="10" t="s">
        <v>18</v>
      </c>
      <c r="C13" s="11">
        <v>130000</v>
      </c>
      <c r="D13" s="11">
        <v>22150</v>
      </c>
      <c r="E13" s="12">
        <f t="shared" si="0"/>
        <v>17.03846153846154</v>
      </c>
      <c r="F13" s="13">
        <f t="shared" si="1"/>
        <v>107850</v>
      </c>
    </row>
    <row r="14" spans="1:6" ht="63" x14ac:dyDescent="0.25">
      <c r="A14" s="9" t="s">
        <v>19</v>
      </c>
      <c r="B14" s="10" t="s">
        <v>20</v>
      </c>
      <c r="C14" s="11">
        <v>1381551</v>
      </c>
      <c r="D14" s="11">
        <v>535012.43000000005</v>
      </c>
      <c r="E14" s="12">
        <f t="shared" si="0"/>
        <v>38.725492580440388</v>
      </c>
      <c r="F14" s="13">
        <f t="shared" si="1"/>
        <v>846538.57</v>
      </c>
    </row>
    <row r="15" spans="1:6" ht="63" x14ac:dyDescent="0.25">
      <c r="A15" s="9" t="s">
        <v>21</v>
      </c>
      <c r="B15" s="10" t="s">
        <v>22</v>
      </c>
      <c r="C15" s="11">
        <v>2592209</v>
      </c>
      <c r="D15" s="11">
        <v>1108292.22</v>
      </c>
      <c r="E15" s="12">
        <f t="shared" si="0"/>
        <v>42.75474006918423</v>
      </c>
      <c r="F15" s="13">
        <f t="shared" si="1"/>
        <v>1483916.78</v>
      </c>
    </row>
    <row r="16" spans="1:6" ht="78.75" x14ac:dyDescent="0.25">
      <c r="A16" s="9" t="s">
        <v>11</v>
      </c>
      <c r="B16" s="10" t="s">
        <v>23</v>
      </c>
      <c r="C16" s="11">
        <v>1648683</v>
      </c>
      <c r="D16" s="11">
        <v>781628.12</v>
      </c>
      <c r="E16" s="12">
        <f t="shared" si="0"/>
        <v>47.409242407424593</v>
      </c>
      <c r="F16" s="13">
        <f t="shared" si="1"/>
        <v>867054.88</v>
      </c>
    </row>
    <row r="17" spans="1:6" ht="31.5" x14ac:dyDescent="0.25">
      <c r="A17" s="9" t="s">
        <v>13</v>
      </c>
      <c r="B17" s="10" t="s">
        <v>24</v>
      </c>
      <c r="C17" s="11">
        <v>1648683</v>
      </c>
      <c r="D17" s="11">
        <v>781628.12</v>
      </c>
      <c r="E17" s="12">
        <f t="shared" si="0"/>
        <v>47.409242407424593</v>
      </c>
      <c r="F17" s="13">
        <f t="shared" si="1"/>
        <v>867054.88</v>
      </c>
    </row>
    <row r="18" spans="1:6" ht="31.5" x14ac:dyDescent="0.25">
      <c r="A18" s="9" t="s">
        <v>15</v>
      </c>
      <c r="B18" s="10" t="s">
        <v>25</v>
      </c>
      <c r="C18" s="11">
        <v>1079173</v>
      </c>
      <c r="D18" s="11">
        <v>596104.53</v>
      </c>
      <c r="E18" s="12">
        <f t="shared" si="0"/>
        <v>55.237161233648358</v>
      </c>
      <c r="F18" s="13">
        <f t="shared" si="1"/>
        <v>483068.47</v>
      </c>
    </row>
    <row r="19" spans="1:6" ht="47.25" x14ac:dyDescent="0.25">
      <c r="A19" s="9" t="s">
        <v>17</v>
      </c>
      <c r="B19" s="10" t="s">
        <v>26</v>
      </c>
      <c r="C19" s="11">
        <v>139600</v>
      </c>
      <c r="D19" s="11">
        <v>5500</v>
      </c>
      <c r="E19" s="12">
        <f t="shared" si="0"/>
        <v>3.9398280802292263</v>
      </c>
      <c r="F19" s="13">
        <f t="shared" si="1"/>
        <v>134100</v>
      </c>
    </row>
    <row r="20" spans="1:6" ht="63" x14ac:dyDescent="0.25">
      <c r="A20" s="9" t="s">
        <v>27</v>
      </c>
      <c r="B20" s="10" t="s">
        <v>28</v>
      </c>
      <c r="C20" s="11">
        <v>104000</v>
      </c>
      <c r="D20" s="11">
        <v>0</v>
      </c>
      <c r="E20" s="12">
        <v>0</v>
      </c>
      <c r="F20" s="13">
        <f t="shared" si="1"/>
        <v>104000</v>
      </c>
    </row>
    <row r="21" spans="1:6" ht="63" x14ac:dyDescent="0.25">
      <c r="A21" s="9" t="s">
        <v>19</v>
      </c>
      <c r="B21" s="10" t="s">
        <v>29</v>
      </c>
      <c r="C21" s="11">
        <v>325910</v>
      </c>
      <c r="D21" s="11">
        <v>180023.59</v>
      </c>
      <c r="E21" s="12">
        <f t="shared" si="0"/>
        <v>55.237209659108345</v>
      </c>
      <c r="F21" s="13">
        <f t="shared" si="1"/>
        <v>145886.41</v>
      </c>
    </row>
    <row r="22" spans="1:6" ht="31.5" x14ac:dyDescent="0.25">
      <c r="A22" s="9" t="s">
        <v>30</v>
      </c>
      <c r="B22" s="10" t="s">
        <v>31</v>
      </c>
      <c r="C22" s="11">
        <v>578526</v>
      </c>
      <c r="D22" s="11">
        <v>86664.1</v>
      </c>
      <c r="E22" s="12">
        <f t="shared" si="0"/>
        <v>14.980156466606514</v>
      </c>
      <c r="F22" s="13">
        <f t="shared" si="1"/>
        <v>491861.9</v>
      </c>
    </row>
    <row r="23" spans="1:6" ht="39" customHeight="1" x14ac:dyDescent="0.25">
      <c r="A23" s="9" t="s">
        <v>32</v>
      </c>
      <c r="B23" s="10" t="s">
        <v>33</v>
      </c>
      <c r="C23" s="11">
        <v>578526</v>
      </c>
      <c r="D23" s="11">
        <v>86664.1</v>
      </c>
      <c r="E23" s="12">
        <f t="shared" si="0"/>
        <v>14.980156466606514</v>
      </c>
      <c r="F23" s="13">
        <f t="shared" si="1"/>
        <v>491861.9</v>
      </c>
    </row>
    <row r="24" spans="1:6" ht="31.5" x14ac:dyDescent="0.25">
      <c r="A24" s="9" t="s">
        <v>34</v>
      </c>
      <c r="B24" s="10" t="s">
        <v>35</v>
      </c>
      <c r="C24" s="11">
        <v>153331</v>
      </c>
      <c r="D24" s="11">
        <v>29298.28</v>
      </c>
      <c r="E24" s="12">
        <f t="shared" si="0"/>
        <v>19.107864684897375</v>
      </c>
      <c r="F24" s="13">
        <f t="shared" si="1"/>
        <v>124032.72</v>
      </c>
    </row>
    <row r="25" spans="1:6" ht="15.75" x14ac:dyDescent="0.25">
      <c r="A25" s="9" t="s">
        <v>36</v>
      </c>
      <c r="B25" s="10" t="s">
        <v>37</v>
      </c>
      <c r="C25" s="11">
        <v>425195</v>
      </c>
      <c r="D25" s="11">
        <v>57365.82</v>
      </c>
      <c r="E25" s="12">
        <f t="shared" si="0"/>
        <v>13.491649713660792</v>
      </c>
      <c r="F25" s="13">
        <f t="shared" si="1"/>
        <v>367829.18</v>
      </c>
    </row>
    <row r="26" spans="1:6" ht="16.5" customHeight="1" x14ac:dyDescent="0.25">
      <c r="A26" s="9" t="s">
        <v>38</v>
      </c>
      <c r="B26" s="10" t="s">
        <v>39</v>
      </c>
      <c r="C26" s="11">
        <v>125000</v>
      </c>
      <c r="D26" s="11">
        <v>0</v>
      </c>
      <c r="E26" s="12">
        <f t="shared" si="0"/>
        <v>0</v>
      </c>
      <c r="F26" s="13">
        <f t="shared" si="1"/>
        <v>125000</v>
      </c>
    </row>
    <row r="27" spans="1:6" ht="15.75" x14ac:dyDescent="0.25">
      <c r="A27" s="9" t="s">
        <v>40</v>
      </c>
      <c r="B27" s="10" t="s">
        <v>41</v>
      </c>
      <c r="C27" s="11">
        <v>125000</v>
      </c>
      <c r="D27" s="11">
        <v>0</v>
      </c>
      <c r="E27" s="12">
        <f t="shared" si="0"/>
        <v>0</v>
      </c>
      <c r="F27" s="13">
        <f t="shared" si="1"/>
        <v>125000</v>
      </c>
    </row>
    <row r="28" spans="1:6" ht="15.75" x14ac:dyDescent="0.25">
      <c r="A28" s="9" t="s">
        <v>42</v>
      </c>
      <c r="B28" s="10" t="s">
        <v>43</v>
      </c>
      <c r="C28" s="11">
        <v>240000</v>
      </c>
      <c r="D28" s="11">
        <v>240000</v>
      </c>
      <c r="E28" s="12">
        <f t="shared" si="0"/>
        <v>100</v>
      </c>
      <c r="F28" s="13">
        <f t="shared" si="1"/>
        <v>0</v>
      </c>
    </row>
    <row r="29" spans="1:6" ht="15.75" x14ac:dyDescent="0.25">
      <c r="A29" s="9" t="s">
        <v>44</v>
      </c>
      <c r="B29" s="10" t="s">
        <v>45</v>
      </c>
      <c r="C29" s="11">
        <v>240000</v>
      </c>
      <c r="D29" s="11">
        <v>240000</v>
      </c>
      <c r="E29" s="12">
        <f t="shared" si="0"/>
        <v>100</v>
      </c>
      <c r="F29" s="13">
        <f t="shared" si="1"/>
        <v>0</v>
      </c>
    </row>
    <row r="30" spans="1:6" ht="15.75" x14ac:dyDescent="0.25">
      <c r="A30" s="9" t="s">
        <v>46</v>
      </c>
      <c r="B30" s="10" t="s">
        <v>47</v>
      </c>
      <c r="C30" s="11">
        <v>240000</v>
      </c>
      <c r="D30" s="11">
        <v>240000</v>
      </c>
      <c r="E30" s="12">
        <f t="shared" si="0"/>
        <v>100</v>
      </c>
      <c r="F30" s="13">
        <f t="shared" si="1"/>
        <v>0</v>
      </c>
    </row>
    <row r="31" spans="1:6" ht="63" x14ac:dyDescent="0.25">
      <c r="A31" s="9" t="s">
        <v>48</v>
      </c>
      <c r="B31" s="10" t="s">
        <v>49</v>
      </c>
      <c r="C31" s="11">
        <v>150131360.25</v>
      </c>
      <c r="D31" s="11">
        <v>60748269.619999997</v>
      </c>
      <c r="E31" s="12">
        <f t="shared" si="0"/>
        <v>40.463411187936664</v>
      </c>
      <c r="F31" s="13">
        <f t="shared" si="1"/>
        <v>89383090.629999995</v>
      </c>
    </row>
    <row r="32" spans="1:6" ht="78.75" x14ac:dyDescent="0.25">
      <c r="A32" s="9" t="s">
        <v>11</v>
      </c>
      <c r="B32" s="10" t="s">
        <v>50</v>
      </c>
      <c r="C32" s="11">
        <v>125929170</v>
      </c>
      <c r="D32" s="11">
        <v>52882285.729999997</v>
      </c>
      <c r="E32" s="12">
        <f t="shared" si="0"/>
        <v>41.993674483838809</v>
      </c>
      <c r="F32" s="13">
        <f t="shared" si="1"/>
        <v>73046884.270000011</v>
      </c>
    </row>
    <row r="33" spans="1:6" ht="31.5" x14ac:dyDescent="0.25">
      <c r="A33" s="9" t="s">
        <v>13</v>
      </c>
      <c r="B33" s="10" t="s">
        <v>51</v>
      </c>
      <c r="C33" s="11">
        <v>125929170</v>
      </c>
      <c r="D33" s="11">
        <v>52882285.729999997</v>
      </c>
      <c r="E33" s="12">
        <f t="shared" si="0"/>
        <v>41.993674483838809</v>
      </c>
      <c r="F33" s="13">
        <f t="shared" si="1"/>
        <v>73046884.270000011</v>
      </c>
    </row>
    <row r="34" spans="1:6" ht="31.5" x14ac:dyDescent="0.25">
      <c r="A34" s="9" t="s">
        <v>15</v>
      </c>
      <c r="B34" s="10" t="s">
        <v>52</v>
      </c>
      <c r="C34" s="11">
        <v>93912863</v>
      </c>
      <c r="D34" s="11">
        <v>40579494.850000001</v>
      </c>
      <c r="E34" s="12">
        <f t="shared" si="0"/>
        <v>43.209730332680842</v>
      </c>
      <c r="F34" s="13">
        <f t="shared" si="1"/>
        <v>53333368.149999999</v>
      </c>
    </row>
    <row r="35" spans="1:6" ht="47.25" x14ac:dyDescent="0.25">
      <c r="A35" s="9" t="s">
        <v>17</v>
      </c>
      <c r="B35" s="10" t="s">
        <v>53</v>
      </c>
      <c r="C35" s="11">
        <v>3470678.94</v>
      </c>
      <c r="D35" s="11">
        <v>1638221.63</v>
      </c>
      <c r="E35" s="12">
        <f t="shared" si="0"/>
        <v>47.201762488580975</v>
      </c>
      <c r="F35" s="13">
        <f t="shared" si="1"/>
        <v>1832457.31</v>
      </c>
    </row>
    <row r="36" spans="1:6" ht="63" x14ac:dyDescent="0.25">
      <c r="A36" s="9" t="s">
        <v>19</v>
      </c>
      <c r="B36" s="10" t="s">
        <v>54</v>
      </c>
      <c r="C36" s="11">
        <v>28545628.059999999</v>
      </c>
      <c r="D36" s="11">
        <v>10664569.25</v>
      </c>
      <c r="E36" s="12">
        <f t="shared" si="0"/>
        <v>37.359728878916812</v>
      </c>
      <c r="F36" s="13">
        <f t="shared" si="1"/>
        <v>17881058.809999999</v>
      </c>
    </row>
    <row r="37" spans="1:6" ht="31.5" x14ac:dyDescent="0.25">
      <c r="A37" s="9" t="s">
        <v>30</v>
      </c>
      <c r="B37" s="10" t="s">
        <v>55</v>
      </c>
      <c r="C37" s="11">
        <v>22002190.25</v>
      </c>
      <c r="D37" s="11">
        <v>6498465.5099999998</v>
      </c>
      <c r="E37" s="12">
        <f t="shared" si="0"/>
        <v>29.53553912661036</v>
      </c>
      <c r="F37" s="13">
        <f t="shared" si="1"/>
        <v>15503724.74</v>
      </c>
    </row>
    <row r="38" spans="1:6" ht="36" customHeight="1" x14ac:dyDescent="0.25">
      <c r="A38" s="9" t="s">
        <v>32</v>
      </c>
      <c r="B38" s="10" t="s">
        <v>56</v>
      </c>
      <c r="C38" s="11">
        <v>22002190.25</v>
      </c>
      <c r="D38" s="11">
        <v>6498465.5099999998</v>
      </c>
      <c r="E38" s="12">
        <f t="shared" si="0"/>
        <v>29.53553912661036</v>
      </c>
      <c r="F38" s="13">
        <f t="shared" si="1"/>
        <v>15503724.74</v>
      </c>
    </row>
    <row r="39" spans="1:6" ht="31.5" x14ac:dyDescent="0.25">
      <c r="A39" s="9" t="s">
        <v>34</v>
      </c>
      <c r="B39" s="10" t="s">
        <v>57</v>
      </c>
      <c r="C39" s="11">
        <v>3432000</v>
      </c>
      <c r="D39" s="11">
        <v>1087643.83</v>
      </c>
      <c r="E39" s="12">
        <f t="shared" si="0"/>
        <v>31.691253787878793</v>
      </c>
      <c r="F39" s="13">
        <f t="shared" si="1"/>
        <v>2344356.17</v>
      </c>
    </row>
    <row r="40" spans="1:6" ht="15.75" x14ac:dyDescent="0.25">
      <c r="A40" s="9" t="s">
        <v>36</v>
      </c>
      <c r="B40" s="10" t="s">
        <v>58</v>
      </c>
      <c r="C40" s="11">
        <v>14655190.25</v>
      </c>
      <c r="D40" s="11">
        <v>2996925.31</v>
      </c>
      <c r="E40" s="12">
        <f t="shared" si="0"/>
        <v>20.449583109301496</v>
      </c>
      <c r="F40" s="13">
        <f t="shared" si="1"/>
        <v>11658264.939999999</v>
      </c>
    </row>
    <row r="41" spans="1:6" ht="15.75" x14ac:dyDescent="0.25">
      <c r="A41" s="9" t="s">
        <v>59</v>
      </c>
      <c r="B41" s="10" t="s">
        <v>60</v>
      </c>
      <c r="C41" s="11">
        <v>3915000</v>
      </c>
      <c r="D41" s="11">
        <v>2413896.37</v>
      </c>
      <c r="E41" s="12">
        <f t="shared" si="0"/>
        <v>61.657633971902939</v>
      </c>
      <c r="F41" s="13">
        <f t="shared" si="1"/>
        <v>1501103.63</v>
      </c>
    </row>
    <row r="42" spans="1:6" ht="15.75" x14ac:dyDescent="0.25">
      <c r="A42" s="9" t="s">
        <v>42</v>
      </c>
      <c r="B42" s="10" t="s">
        <v>61</v>
      </c>
      <c r="C42" s="11">
        <v>2200000</v>
      </c>
      <c r="D42" s="11">
        <v>1367518.38</v>
      </c>
      <c r="E42" s="12">
        <f t="shared" si="0"/>
        <v>62.159926363636352</v>
      </c>
      <c r="F42" s="13">
        <f t="shared" si="1"/>
        <v>832481.62000000011</v>
      </c>
    </row>
    <row r="43" spans="1:6" ht="15.75" x14ac:dyDescent="0.25">
      <c r="A43" s="9" t="s">
        <v>62</v>
      </c>
      <c r="B43" s="10" t="s">
        <v>63</v>
      </c>
      <c r="C43" s="11">
        <v>770000</v>
      </c>
      <c r="D43" s="11">
        <v>332239.78000000003</v>
      </c>
      <c r="E43" s="12">
        <f t="shared" si="0"/>
        <v>43.148023376623378</v>
      </c>
      <c r="F43" s="13">
        <f t="shared" si="1"/>
        <v>437760.22</v>
      </c>
    </row>
    <row r="44" spans="1:6" ht="47.25" x14ac:dyDescent="0.25">
      <c r="A44" s="9" t="s">
        <v>64</v>
      </c>
      <c r="B44" s="10" t="s">
        <v>65</v>
      </c>
      <c r="C44" s="11">
        <v>770000</v>
      </c>
      <c r="D44" s="11">
        <v>332239.78000000003</v>
      </c>
      <c r="E44" s="12">
        <f t="shared" si="0"/>
        <v>43.148023376623378</v>
      </c>
      <c r="F44" s="13">
        <f t="shared" si="1"/>
        <v>437760.22</v>
      </c>
    </row>
    <row r="45" spans="1:6" ht="15.75" x14ac:dyDescent="0.25">
      <c r="A45" s="9" t="s">
        <v>44</v>
      </c>
      <c r="B45" s="10" t="s">
        <v>66</v>
      </c>
      <c r="C45" s="11">
        <v>1430000</v>
      </c>
      <c r="D45" s="11">
        <v>1035278.6</v>
      </c>
      <c r="E45" s="12">
        <f t="shared" si="0"/>
        <v>72.397104895104889</v>
      </c>
      <c r="F45" s="13">
        <f t="shared" si="1"/>
        <v>394721.4</v>
      </c>
    </row>
    <row r="46" spans="1:6" ht="31.5" x14ac:dyDescent="0.25">
      <c r="A46" s="9" t="s">
        <v>67</v>
      </c>
      <c r="B46" s="10" t="s">
        <v>68</v>
      </c>
      <c r="C46" s="11">
        <v>65000</v>
      </c>
      <c r="D46" s="11">
        <v>30247</v>
      </c>
      <c r="E46" s="12">
        <f t="shared" si="0"/>
        <v>46.533846153846156</v>
      </c>
      <c r="F46" s="13">
        <f t="shared" si="1"/>
        <v>34753</v>
      </c>
    </row>
    <row r="47" spans="1:6" ht="15.75" x14ac:dyDescent="0.25">
      <c r="A47" s="9" t="s">
        <v>69</v>
      </c>
      <c r="B47" s="10" t="s">
        <v>70</v>
      </c>
      <c r="C47" s="11">
        <v>75000</v>
      </c>
      <c r="D47" s="11">
        <v>36466</v>
      </c>
      <c r="E47" s="12">
        <f t="shared" si="0"/>
        <v>48.621333333333332</v>
      </c>
      <c r="F47" s="13">
        <f t="shared" si="1"/>
        <v>38534</v>
      </c>
    </row>
    <row r="48" spans="1:6" ht="15.75" x14ac:dyDescent="0.25">
      <c r="A48" s="9" t="s">
        <v>46</v>
      </c>
      <c r="B48" s="10" t="s">
        <v>71</v>
      </c>
      <c r="C48" s="11">
        <v>1290000</v>
      </c>
      <c r="D48" s="11">
        <v>968565.6</v>
      </c>
      <c r="E48" s="12">
        <f t="shared" si="0"/>
        <v>75.082604651162782</v>
      </c>
      <c r="F48" s="13">
        <f t="shared" si="1"/>
        <v>321434.40000000002</v>
      </c>
    </row>
    <row r="49" spans="1:6" ht="47.25" x14ac:dyDescent="0.25">
      <c r="A49" s="9" t="s">
        <v>72</v>
      </c>
      <c r="B49" s="10" t="s">
        <v>73</v>
      </c>
      <c r="C49" s="11">
        <v>43433959</v>
      </c>
      <c r="D49" s="11">
        <v>20325379.109999999</v>
      </c>
      <c r="E49" s="12">
        <f t="shared" si="0"/>
        <v>46.796054465124861</v>
      </c>
      <c r="F49" s="13">
        <f t="shared" si="1"/>
        <v>23108579.890000001</v>
      </c>
    </row>
    <row r="50" spans="1:6" ht="78.75" x14ac:dyDescent="0.25">
      <c r="A50" s="9" t="s">
        <v>11</v>
      </c>
      <c r="B50" s="10" t="s">
        <v>74</v>
      </c>
      <c r="C50" s="11">
        <v>39040041</v>
      </c>
      <c r="D50" s="11">
        <v>18720086.57</v>
      </c>
      <c r="E50" s="12">
        <f t="shared" si="0"/>
        <v>47.95099106069074</v>
      </c>
      <c r="F50" s="13">
        <f t="shared" si="1"/>
        <v>20319954.43</v>
      </c>
    </row>
    <row r="51" spans="1:6" ht="31.5" x14ac:dyDescent="0.25">
      <c r="A51" s="9" t="s">
        <v>13</v>
      </c>
      <c r="B51" s="10" t="s">
        <v>75</v>
      </c>
      <c r="C51" s="11">
        <v>39040041</v>
      </c>
      <c r="D51" s="11">
        <v>18720086.57</v>
      </c>
      <c r="E51" s="12">
        <f t="shared" si="0"/>
        <v>47.95099106069074</v>
      </c>
      <c r="F51" s="13">
        <f t="shared" si="1"/>
        <v>20319954.43</v>
      </c>
    </row>
    <row r="52" spans="1:6" ht="31.5" x14ac:dyDescent="0.25">
      <c r="A52" s="9" t="s">
        <v>15</v>
      </c>
      <c r="B52" s="10" t="s">
        <v>76</v>
      </c>
      <c r="C52" s="11">
        <v>28224252</v>
      </c>
      <c r="D52" s="11">
        <v>13814151.49</v>
      </c>
      <c r="E52" s="12">
        <f t="shared" si="0"/>
        <v>48.944260737184464</v>
      </c>
      <c r="F52" s="13">
        <f t="shared" si="1"/>
        <v>14410100.51</v>
      </c>
    </row>
    <row r="53" spans="1:6" ht="47.25" x14ac:dyDescent="0.25">
      <c r="A53" s="9" t="s">
        <v>17</v>
      </c>
      <c r="B53" s="10" t="s">
        <v>77</v>
      </c>
      <c r="C53" s="11">
        <v>2133516</v>
      </c>
      <c r="D53" s="11">
        <v>695830.9</v>
      </c>
      <c r="E53" s="12">
        <f t="shared" si="0"/>
        <v>32.614280839703099</v>
      </c>
      <c r="F53" s="13">
        <f t="shared" si="1"/>
        <v>1437685.1</v>
      </c>
    </row>
    <row r="54" spans="1:6" ht="63" x14ac:dyDescent="0.25">
      <c r="A54" s="9" t="s">
        <v>19</v>
      </c>
      <c r="B54" s="10" t="s">
        <v>78</v>
      </c>
      <c r="C54" s="11">
        <v>8682273</v>
      </c>
      <c r="D54" s="11">
        <v>4210104.18</v>
      </c>
      <c r="E54" s="12">
        <f t="shared" si="0"/>
        <v>48.490806266976399</v>
      </c>
      <c r="F54" s="13">
        <f t="shared" si="1"/>
        <v>4472168.82</v>
      </c>
    </row>
    <row r="55" spans="1:6" ht="31.5" x14ac:dyDescent="0.25">
      <c r="A55" s="9" t="s">
        <v>30</v>
      </c>
      <c r="B55" s="10" t="s">
        <v>79</v>
      </c>
      <c r="C55" s="11">
        <v>4360506</v>
      </c>
      <c r="D55" s="11">
        <v>1580318.54</v>
      </c>
      <c r="E55" s="12">
        <f t="shared" si="0"/>
        <v>36.241632049124576</v>
      </c>
      <c r="F55" s="13">
        <f t="shared" si="1"/>
        <v>2780187.46</v>
      </c>
    </row>
    <row r="56" spans="1:6" ht="33.75" customHeight="1" x14ac:dyDescent="0.25">
      <c r="A56" s="9" t="s">
        <v>32</v>
      </c>
      <c r="B56" s="10" t="s">
        <v>80</v>
      </c>
      <c r="C56" s="11">
        <v>4360506</v>
      </c>
      <c r="D56" s="11">
        <v>1580318.54</v>
      </c>
      <c r="E56" s="12">
        <f t="shared" si="0"/>
        <v>36.241632049124576</v>
      </c>
      <c r="F56" s="13">
        <f t="shared" si="1"/>
        <v>2780187.46</v>
      </c>
    </row>
    <row r="57" spans="1:6" ht="31.5" x14ac:dyDescent="0.25">
      <c r="A57" s="9" t="s">
        <v>34</v>
      </c>
      <c r="B57" s="10" t="s">
        <v>81</v>
      </c>
      <c r="C57" s="11">
        <v>2280447</v>
      </c>
      <c r="D57" s="11">
        <v>949218.35</v>
      </c>
      <c r="E57" s="12">
        <f t="shared" si="0"/>
        <v>41.624223233427479</v>
      </c>
      <c r="F57" s="13">
        <f t="shared" si="1"/>
        <v>1331228.6499999999</v>
      </c>
    </row>
    <row r="58" spans="1:6" ht="15.75" x14ac:dyDescent="0.25">
      <c r="A58" s="9" t="s">
        <v>36</v>
      </c>
      <c r="B58" s="10" t="s">
        <v>82</v>
      </c>
      <c r="C58" s="11">
        <v>2077900.37</v>
      </c>
      <c r="D58" s="11">
        <v>630671.82999999996</v>
      </c>
      <c r="E58" s="12">
        <f t="shared" si="0"/>
        <v>30.351398897917321</v>
      </c>
      <c r="F58" s="13">
        <f t="shared" si="1"/>
        <v>1447228.54</v>
      </c>
    </row>
    <row r="59" spans="1:6" ht="15.75" x14ac:dyDescent="0.25">
      <c r="A59" s="9" t="s">
        <v>59</v>
      </c>
      <c r="B59" s="10" t="s">
        <v>83</v>
      </c>
      <c r="C59" s="11">
        <v>2158.63</v>
      </c>
      <c r="D59" s="11">
        <v>428.36</v>
      </c>
      <c r="E59" s="12">
        <f t="shared" si="0"/>
        <v>19.844067765202929</v>
      </c>
      <c r="F59" s="13">
        <f t="shared" si="1"/>
        <v>1730.27</v>
      </c>
    </row>
    <row r="60" spans="1:6" ht="15.75" x14ac:dyDescent="0.25">
      <c r="A60" s="9" t="s">
        <v>42</v>
      </c>
      <c r="B60" s="10" t="s">
        <v>84</v>
      </c>
      <c r="C60" s="11">
        <v>33412</v>
      </c>
      <c r="D60" s="11">
        <v>24974</v>
      </c>
      <c r="E60" s="12">
        <f t="shared" si="0"/>
        <v>74.745600383095891</v>
      </c>
      <c r="F60" s="13">
        <f t="shared" si="1"/>
        <v>8438</v>
      </c>
    </row>
    <row r="61" spans="1:6" ht="15.75" x14ac:dyDescent="0.25">
      <c r="A61" s="9" t="s">
        <v>44</v>
      </c>
      <c r="B61" s="10" t="s">
        <v>85</v>
      </c>
      <c r="C61" s="11">
        <v>33412</v>
      </c>
      <c r="D61" s="11">
        <v>24974</v>
      </c>
      <c r="E61" s="12">
        <f t="shared" si="0"/>
        <v>74.745600383095891</v>
      </c>
      <c r="F61" s="13">
        <f t="shared" si="1"/>
        <v>8438</v>
      </c>
    </row>
    <row r="62" spans="1:6" ht="31.5" x14ac:dyDescent="0.25">
      <c r="A62" s="9" t="s">
        <v>67</v>
      </c>
      <c r="B62" s="10" t="s">
        <v>86</v>
      </c>
      <c r="C62" s="11">
        <v>1012</v>
      </c>
      <c r="D62" s="11">
        <v>0</v>
      </c>
      <c r="E62" s="12">
        <f t="shared" si="0"/>
        <v>0</v>
      </c>
      <c r="F62" s="13">
        <f t="shared" si="1"/>
        <v>1012</v>
      </c>
    </row>
    <row r="63" spans="1:6" ht="15.75" x14ac:dyDescent="0.25">
      <c r="A63" s="9" t="s">
        <v>69</v>
      </c>
      <c r="B63" s="10" t="s">
        <v>87</v>
      </c>
      <c r="C63" s="11">
        <v>13400</v>
      </c>
      <c r="D63" s="11">
        <v>5974</v>
      </c>
      <c r="E63" s="12">
        <f t="shared" si="0"/>
        <v>44.582089552238806</v>
      </c>
      <c r="F63" s="13">
        <f t="shared" si="1"/>
        <v>7426</v>
      </c>
    </row>
    <row r="64" spans="1:6" ht="15.75" x14ac:dyDescent="0.25">
      <c r="A64" s="9" t="s">
        <v>46</v>
      </c>
      <c r="B64" s="10" t="s">
        <v>88</v>
      </c>
      <c r="C64" s="11">
        <v>19000</v>
      </c>
      <c r="D64" s="11">
        <v>19000</v>
      </c>
      <c r="E64" s="12">
        <f t="shared" si="0"/>
        <v>100</v>
      </c>
      <c r="F64" s="13">
        <f t="shared" si="1"/>
        <v>0</v>
      </c>
    </row>
    <row r="65" spans="1:6" ht="15.75" x14ac:dyDescent="0.25">
      <c r="A65" s="9" t="s">
        <v>89</v>
      </c>
      <c r="B65" s="10" t="s">
        <v>90</v>
      </c>
      <c r="C65" s="11">
        <v>962535</v>
      </c>
      <c r="D65" s="11">
        <v>962519.66</v>
      </c>
      <c r="E65" s="12">
        <f t="shared" si="0"/>
        <v>99.998406291719263</v>
      </c>
      <c r="F65" s="13">
        <f t="shared" si="1"/>
        <v>15.339999999967404</v>
      </c>
    </row>
    <row r="66" spans="1:6" ht="15.75" x14ac:dyDescent="0.25">
      <c r="A66" s="9" t="s">
        <v>42</v>
      </c>
      <c r="B66" s="10" t="s">
        <v>91</v>
      </c>
      <c r="C66" s="11">
        <v>962535</v>
      </c>
      <c r="D66" s="11">
        <v>962519.66</v>
      </c>
      <c r="E66" s="12">
        <f t="shared" si="0"/>
        <v>99.998406291719263</v>
      </c>
      <c r="F66" s="13">
        <f t="shared" si="1"/>
        <v>15.339999999967404</v>
      </c>
    </row>
    <row r="67" spans="1:6" ht="15.75" x14ac:dyDescent="0.25">
      <c r="A67" s="9" t="s">
        <v>92</v>
      </c>
      <c r="B67" s="10" t="s">
        <v>93</v>
      </c>
      <c r="C67" s="11">
        <v>962535</v>
      </c>
      <c r="D67" s="11">
        <v>962519.66</v>
      </c>
      <c r="E67" s="12">
        <f t="shared" si="0"/>
        <v>99.998406291719263</v>
      </c>
      <c r="F67" s="13">
        <f t="shared" si="1"/>
        <v>15.339999999967404</v>
      </c>
    </row>
    <row r="68" spans="1:6" ht="15.75" x14ac:dyDescent="0.25">
      <c r="A68" s="9" t="s">
        <v>94</v>
      </c>
      <c r="B68" s="10" t="s">
        <v>95</v>
      </c>
      <c r="C68" s="11">
        <v>7393421.4900000002</v>
      </c>
      <c r="D68" s="11">
        <v>0</v>
      </c>
      <c r="E68" s="12">
        <f t="shared" si="0"/>
        <v>0</v>
      </c>
      <c r="F68" s="13">
        <f t="shared" si="1"/>
        <v>7393421.4900000002</v>
      </c>
    </row>
    <row r="69" spans="1:6" ht="15.75" x14ac:dyDescent="0.25">
      <c r="A69" s="9" t="s">
        <v>42</v>
      </c>
      <c r="B69" s="10" t="s">
        <v>96</v>
      </c>
      <c r="C69" s="11">
        <v>7393421.4900000002</v>
      </c>
      <c r="D69" s="11">
        <v>0</v>
      </c>
      <c r="E69" s="12">
        <f t="shared" si="0"/>
        <v>0</v>
      </c>
      <c r="F69" s="13">
        <f t="shared" si="1"/>
        <v>7393421.4900000002</v>
      </c>
    </row>
    <row r="70" spans="1:6" ht="15.75" x14ac:dyDescent="0.25">
      <c r="A70" s="9" t="s">
        <v>97</v>
      </c>
      <c r="B70" s="10" t="s">
        <v>98</v>
      </c>
      <c r="C70" s="11">
        <v>7393421.4900000002</v>
      </c>
      <c r="D70" s="11">
        <v>0</v>
      </c>
      <c r="E70" s="12">
        <f t="shared" si="0"/>
        <v>0</v>
      </c>
      <c r="F70" s="13">
        <f t="shared" si="1"/>
        <v>7393421.4900000002</v>
      </c>
    </row>
    <row r="71" spans="1:6" ht="15.75" x14ac:dyDescent="0.25">
      <c r="A71" s="9" t="s">
        <v>99</v>
      </c>
      <c r="B71" s="10" t="s">
        <v>100</v>
      </c>
      <c r="C71" s="11">
        <v>166441097.56</v>
      </c>
      <c r="D71" s="11">
        <v>74236542.099999994</v>
      </c>
      <c r="E71" s="12">
        <f t="shared" ref="E71:E134" si="2">D71/C71*100</f>
        <v>44.602290653147506</v>
      </c>
      <c r="F71" s="13">
        <f t="shared" ref="F71:F134" si="3">C71-D71</f>
        <v>92204555.460000008</v>
      </c>
    </row>
    <row r="72" spans="1:6" ht="78.75" x14ac:dyDescent="0.25">
      <c r="A72" s="9" t="s">
        <v>11</v>
      </c>
      <c r="B72" s="10" t="s">
        <v>101</v>
      </c>
      <c r="C72" s="11">
        <v>42109835</v>
      </c>
      <c r="D72" s="11">
        <v>17916626.91</v>
      </c>
      <c r="E72" s="12">
        <f t="shared" si="2"/>
        <v>42.547369064732742</v>
      </c>
      <c r="F72" s="13">
        <f t="shared" si="3"/>
        <v>24193208.09</v>
      </c>
    </row>
    <row r="73" spans="1:6" ht="31.5" x14ac:dyDescent="0.25">
      <c r="A73" s="9" t="s">
        <v>13</v>
      </c>
      <c r="B73" s="10" t="s">
        <v>102</v>
      </c>
      <c r="C73" s="11">
        <v>42109835</v>
      </c>
      <c r="D73" s="11">
        <v>17916626.91</v>
      </c>
      <c r="E73" s="12">
        <f t="shared" si="2"/>
        <v>42.547369064732742</v>
      </c>
      <c r="F73" s="13">
        <f t="shared" si="3"/>
        <v>24193208.09</v>
      </c>
    </row>
    <row r="74" spans="1:6" ht="31.5" x14ac:dyDescent="0.25">
      <c r="A74" s="9" t="s">
        <v>15</v>
      </c>
      <c r="B74" s="10" t="s">
        <v>103</v>
      </c>
      <c r="C74" s="11">
        <v>31133875</v>
      </c>
      <c r="D74" s="11">
        <v>13422189.1</v>
      </c>
      <c r="E74" s="12">
        <f t="shared" si="2"/>
        <v>43.111206362844328</v>
      </c>
      <c r="F74" s="13">
        <f t="shared" si="3"/>
        <v>17711685.899999999</v>
      </c>
    </row>
    <row r="75" spans="1:6" ht="47.25" x14ac:dyDescent="0.25">
      <c r="A75" s="9" t="s">
        <v>17</v>
      </c>
      <c r="B75" s="10" t="s">
        <v>104</v>
      </c>
      <c r="C75" s="11">
        <v>1496520</v>
      </c>
      <c r="D75" s="11">
        <v>913603.99</v>
      </c>
      <c r="E75" s="12">
        <f t="shared" si="2"/>
        <v>61.048565338251414</v>
      </c>
      <c r="F75" s="13">
        <f t="shared" si="3"/>
        <v>582916.01</v>
      </c>
    </row>
    <row r="76" spans="1:6" ht="63" x14ac:dyDescent="0.25">
      <c r="A76" s="9" t="s">
        <v>19</v>
      </c>
      <c r="B76" s="10" t="s">
        <v>105</v>
      </c>
      <c r="C76" s="11">
        <v>9479440</v>
      </c>
      <c r="D76" s="11">
        <v>3580833.82</v>
      </c>
      <c r="E76" s="12">
        <f t="shared" si="2"/>
        <v>37.774740069033612</v>
      </c>
      <c r="F76" s="13">
        <f t="shared" si="3"/>
        <v>5898606.1799999997</v>
      </c>
    </row>
    <row r="77" spans="1:6" ht="31.5" x14ac:dyDescent="0.25">
      <c r="A77" s="9" t="s">
        <v>30</v>
      </c>
      <c r="B77" s="10" t="s">
        <v>106</v>
      </c>
      <c r="C77" s="11">
        <v>42394297.82</v>
      </c>
      <c r="D77" s="11">
        <v>23523635.280000001</v>
      </c>
      <c r="E77" s="12">
        <f t="shared" si="2"/>
        <v>55.487734175661842</v>
      </c>
      <c r="F77" s="13">
        <f t="shared" si="3"/>
        <v>18870662.539999999</v>
      </c>
    </row>
    <row r="78" spans="1:6" ht="38.25" customHeight="1" x14ac:dyDescent="0.25">
      <c r="A78" s="9" t="s">
        <v>32</v>
      </c>
      <c r="B78" s="10" t="s">
        <v>107</v>
      </c>
      <c r="C78" s="11">
        <v>42394297.82</v>
      </c>
      <c r="D78" s="11">
        <v>23523635.280000001</v>
      </c>
      <c r="E78" s="12">
        <f t="shared" si="2"/>
        <v>55.487734175661842</v>
      </c>
      <c r="F78" s="13">
        <f t="shared" si="3"/>
        <v>18870662.539999999</v>
      </c>
    </row>
    <row r="79" spans="1:6" ht="31.5" x14ac:dyDescent="0.25">
      <c r="A79" s="9" t="s">
        <v>34</v>
      </c>
      <c r="B79" s="10" t="s">
        <v>108</v>
      </c>
      <c r="C79" s="11">
        <v>3558700</v>
      </c>
      <c r="D79" s="11">
        <v>989413.5</v>
      </c>
      <c r="E79" s="12">
        <f t="shared" si="2"/>
        <v>27.802666704133532</v>
      </c>
      <c r="F79" s="13">
        <f t="shared" si="3"/>
        <v>2569286.5</v>
      </c>
    </row>
    <row r="80" spans="1:6" ht="47.25" x14ac:dyDescent="0.25">
      <c r="A80" s="9" t="s">
        <v>109</v>
      </c>
      <c r="B80" s="10" t="s">
        <v>110</v>
      </c>
      <c r="C80" s="11">
        <v>36154</v>
      </c>
      <c r="D80" s="11">
        <v>0</v>
      </c>
      <c r="E80" s="12">
        <f t="shared" si="2"/>
        <v>0</v>
      </c>
      <c r="F80" s="13">
        <f t="shared" si="3"/>
        <v>36154</v>
      </c>
    </row>
    <row r="81" spans="1:6" ht="15.75" x14ac:dyDescent="0.25">
      <c r="A81" s="9" t="s">
        <v>36</v>
      </c>
      <c r="B81" s="10" t="s">
        <v>111</v>
      </c>
      <c r="C81" s="11">
        <v>26274625.449999999</v>
      </c>
      <c r="D81" s="11">
        <v>15850405.529999999</v>
      </c>
      <c r="E81" s="12">
        <f t="shared" si="2"/>
        <v>60.325904778977545</v>
      </c>
      <c r="F81" s="13">
        <f t="shared" si="3"/>
        <v>10424219.92</v>
      </c>
    </row>
    <row r="82" spans="1:6" ht="15.75" x14ac:dyDescent="0.25">
      <c r="A82" s="9" t="s">
        <v>59</v>
      </c>
      <c r="B82" s="10" t="s">
        <v>112</v>
      </c>
      <c r="C82" s="11">
        <v>12524818.369999999</v>
      </c>
      <c r="D82" s="11">
        <v>6683816.25</v>
      </c>
      <c r="E82" s="12">
        <f t="shared" si="2"/>
        <v>53.364576256126583</v>
      </c>
      <c r="F82" s="13">
        <f t="shared" si="3"/>
        <v>5841002.1199999992</v>
      </c>
    </row>
    <row r="83" spans="1:6" ht="19.5" customHeight="1" x14ac:dyDescent="0.25">
      <c r="A83" s="9" t="s">
        <v>38</v>
      </c>
      <c r="B83" s="10" t="s">
        <v>113</v>
      </c>
      <c r="C83" s="11">
        <v>1450000</v>
      </c>
      <c r="D83" s="11">
        <v>913276.24</v>
      </c>
      <c r="E83" s="12">
        <f t="shared" si="2"/>
        <v>62.98456827586206</v>
      </c>
      <c r="F83" s="13">
        <f t="shared" si="3"/>
        <v>536723.76</v>
      </c>
    </row>
    <row r="84" spans="1:6" ht="31.5" x14ac:dyDescent="0.25">
      <c r="A84" s="9" t="s">
        <v>114</v>
      </c>
      <c r="B84" s="10" t="s">
        <v>115</v>
      </c>
      <c r="C84" s="11">
        <v>1450000</v>
      </c>
      <c r="D84" s="11">
        <v>913276.24</v>
      </c>
      <c r="E84" s="12">
        <f t="shared" si="2"/>
        <v>62.98456827586206</v>
      </c>
      <c r="F84" s="13">
        <f t="shared" si="3"/>
        <v>536723.76</v>
      </c>
    </row>
    <row r="85" spans="1:6" ht="47.25" x14ac:dyDescent="0.25">
      <c r="A85" s="9" t="s">
        <v>116</v>
      </c>
      <c r="B85" s="10" t="s">
        <v>117</v>
      </c>
      <c r="C85" s="11">
        <v>1390723.76</v>
      </c>
      <c r="D85" s="11">
        <v>854000</v>
      </c>
      <c r="E85" s="12">
        <f t="shared" si="2"/>
        <v>61.406874935393354</v>
      </c>
      <c r="F85" s="13">
        <f t="shared" si="3"/>
        <v>536723.76</v>
      </c>
    </row>
    <row r="86" spans="1:6" ht="31.5" x14ac:dyDescent="0.25">
      <c r="A86" s="9" t="s">
        <v>118</v>
      </c>
      <c r="B86" s="10" t="s">
        <v>119</v>
      </c>
      <c r="C86" s="11">
        <v>59276.24</v>
      </c>
      <c r="D86" s="11">
        <v>59276.24</v>
      </c>
      <c r="E86" s="12">
        <f t="shared" si="2"/>
        <v>100</v>
      </c>
      <c r="F86" s="13">
        <f t="shared" si="3"/>
        <v>0</v>
      </c>
    </row>
    <row r="87" spans="1:6" ht="31.5" x14ac:dyDescent="0.25">
      <c r="A87" s="9" t="s">
        <v>120</v>
      </c>
      <c r="B87" s="10" t="s">
        <v>121</v>
      </c>
      <c r="C87" s="11">
        <v>1161472.58</v>
      </c>
      <c r="D87" s="11">
        <v>0</v>
      </c>
      <c r="E87" s="12">
        <f t="shared" si="2"/>
        <v>0</v>
      </c>
      <c r="F87" s="13">
        <f t="shared" si="3"/>
        <v>1161472.58</v>
      </c>
    </row>
    <row r="88" spans="1:6" ht="63" x14ac:dyDescent="0.25">
      <c r="A88" s="9" t="s">
        <v>122</v>
      </c>
      <c r="B88" s="10" t="s">
        <v>123</v>
      </c>
      <c r="C88" s="11">
        <v>1161472.58</v>
      </c>
      <c r="D88" s="11">
        <v>0</v>
      </c>
      <c r="E88" s="12">
        <f t="shared" si="2"/>
        <v>0</v>
      </c>
      <c r="F88" s="13">
        <f t="shared" si="3"/>
        <v>1161472.58</v>
      </c>
    </row>
    <row r="89" spans="1:6" ht="31.5" x14ac:dyDescent="0.25">
      <c r="A89" s="9" t="s">
        <v>124</v>
      </c>
      <c r="B89" s="10" t="s">
        <v>125</v>
      </c>
      <c r="C89" s="11">
        <v>1161472.58</v>
      </c>
      <c r="D89" s="11">
        <v>0</v>
      </c>
      <c r="E89" s="12">
        <f t="shared" si="2"/>
        <v>0</v>
      </c>
      <c r="F89" s="13">
        <f t="shared" si="3"/>
        <v>1161472.58</v>
      </c>
    </row>
    <row r="90" spans="1:6" ht="15.75" x14ac:dyDescent="0.25">
      <c r="A90" s="9" t="s">
        <v>42</v>
      </c>
      <c r="B90" s="10" t="s">
        <v>126</v>
      </c>
      <c r="C90" s="11">
        <v>79325492.159999996</v>
      </c>
      <c r="D90" s="11">
        <v>31883003.670000002</v>
      </c>
      <c r="E90" s="12">
        <f t="shared" si="2"/>
        <v>40.19263266049682</v>
      </c>
      <c r="F90" s="13">
        <f t="shared" si="3"/>
        <v>47442488.489999995</v>
      </c>
    </row>
    <row r="91" spans="1:6" ht="15.75" x14ac:dyDescent="0.25">
      <c r="A91" s="9" t="s">
        <v>62</v>
      </c>
      <c r="B91" s="10" t="s">
        <v>127</v>
      </c>
      <c r="C91" s="11">
        <v>74078571.189999998</v>
      </c>
      <c r="D91" s="11">
        <v>31524449.079999998</v>
      </c>
      <c r="E91" s="12">
        <f t="shared" si="2"/>
        <v>42.555422672968</v>
      </c>
      <c r="F91" s="13">
        <f t="shared" si="3"/>
        <v>42554122.109999999</v>
      </c>
    </row>
    <row r="92" spans="1:6" ht="47.25" x14ac:dyDescent="0.25">
      <c r="A92" s="9" t="s">
        <v>64</v>
      </c>
      <c r="B92" s="10" t="s">
        <v>128</v>
      </c>
      <c r="C92" s="11">
        <v>74078571.189999998</v>
      </c>
      <c r="D92" s="11">
        <v>31524449.079999998</v>
      </c>
      <c r="E92" s="12">
        <f t="shared" si="2"/>
        <v>42.555422672968</v>
      </c>
      <c r="F92" s="13">
        <f t="shared" si="3"/>
        <v>42554122.109999999</v>
      </c>
    </row>
    <row r="93" spans="1:6" ht="15.75" x14ac:dyDescent="0.25">
      <c r="A93" s="9" t="s">
        <v>44</v>
      </c>
      <c r="B93" s="10" t="s">
        <v>129</v>
      </c>
      <c r="C93" s="11">
        <v>2420000</v>
      </c>
      <c r="D93" s="11">
        <v>358554.59</v>
      </c>
      <c r="E93" s="12">
        <f t="shared" si="2"/>
        <v>14.816305371900828</v>
      </c>
      <c r="F93" s="13">
        <f t="shared" si="3"/>
        <v>2061445.41</v>
      </c>
    </row>
    <row r="94" spans="1:6" ht="31.5" x14ac:dyDescent="0.25">
      <c r="A94" s="9" t="s">
        <v>67</v>
      </c>
      <c r="B94" s="10" t="s">
        <v>130</v>
      </c>
      <c r="C94" s="11">
        <v>704000</v>
      </c>
      <c r="D94" s="11">
        <v>338360</v>
      </c>
      <c r="E94" s="12">
        <f t="shared" si="2"/>
        <v>48.0625</v>
      </c>
      <c r="F94" s="13">
        <f t="shared" si="3"/>
        <v>365640</v>
      </c>
    </row>
    <row r="95" spans="1:6" ht="15.75" x14ac:dyDescent="0.25">
      <c r="A95" s="9" t="s">
        <v>69</v>
      </c>
      <c r="B95" s="10" t="s">
        <v>131</v>
      </c>
      <c r="C95" s="11">
        <v>1696000</v>
      </c>
      <c r="D95" s="11">
        <v>20194.59</v>
      </c>
      <c r="E95" s="12">
        <f t="shared" si="2"/>
        <v>1.1907187499999998</v>
      </c>
      <c r="F95" s="13">
        <f t="shared" si="3"/>
        <v>1675805.41</v>
      </c>
    </row>
    <row r="96" spans="1:6" ht="15.75" x14ac:dyDescent="0.25">
      <c r="A96" s="9" t="s">
        <v>46</v>
      </c>
      <c r="B96" s="10" t="s">
        <v>132</v>
      </c>
      <c r="C96" s="11">
        <v>20000</v>
      </c>
      <c r="D96" s="11">
        <v>0</v>
      </c>
      <c r="E96" s="12">
        <f t="shared" si="2"/>
        <v>0</v>
      </c>
      <c r="F96" s="13">
        <f t="shared" si="3"/>
        <v>20000</v>
      </c>
    </row>
    <row r="97" spans="1:6" ht="15.75" x14ac:dyDescent="0.25">
      <c r="A97" s="9" t="s">
        <v>97</v>
      </c>
      <c r="B97" s="10" t="s">
        <v>133</v>
      </c>
      <c r="C97" s="11">
        <v>2826920.97</v>
      </c>
      <c r="D97" s="11">
        <v>0</v>
      </c>
      <c r="E97" s="12">
        <f t="shared" si="2"/>
        <v>0</v>
      </c>
      <c r="F97" s="13">
        <f t="shared" si="3"/>
        <v>2826920.97</v>
      </c>
    </row>
    <row r="98" spans="1:6" ht="31.5" x14ac:dyDescent="0.25">
      <c r="A98" s="25" t="s">
        <v>134</v>
      </c>
      <c r="B98" s="30" t="s">
        <v>135</v>
      </c>
      <c r="C98" s="26">
        <v>36576365.509999998</v>
      </c>
      <c r="D98" s="26">
        <v>17501054.870000001</v>
      </c>
      <c r="E98" s="27">
        <f t="shared" si="2"/>
        <v>47.847987699092748</v>
      </c>
      <c r="F98" s="28">
        <f t="shared" si="3"/>
        <v>19075310.639999997</v>
      </c>
    </row>
    <row r="99" spans="1:6" ht="47.25" x14ac:dyDescent="0.25">
      <c r="A99" s="9" t="s">
        <v>136</v>
      </c>
      <c r="B99" s="10" t="s">
        <v>137</v>
      </c>
      <c r="C99" s="11">
        <v>35396365.509999998</v>
      </c>
      <c r="D99" s="11">
        <v>17091944.77</v>
      </c>
      <c r="E99" s="12">
        <f t="shared" si="2"/>
        <v>48.287287476368931</v>
      </c>
      <c r="F99" s="13">
        <f t="shared" si="3"/>
        <v>18304420.739999998</v>
      </c>
    </row>
    <row r="100" spans="1:6" ht="78.75" x14ac:dyDescent="0.25">
      <c r="A100" s="9" t="s">
        <v>11</v>
      </c>
      <c r="B100" s="10" t="s">
        <v>138</v>
      </c>
      <c r="C100" s="11">
        <v>29032898</v>
      </c>
      <c r="D100" s="11">
        <v>13573342.85</v>
      </c>
      <c r="E100" s="12">
        <f t="shared" si="2"/>
        <v>46.751594863179001</v>
      </c>
      <c r="F100" s="13">
        <f t="shared" si="3"/>
        <v>15459555.15</v>
      </c>
    </row>
    <row r="101" spans="1:6" ht="21.75" customHeight="1" x14ac:dyDescent="0.25">
      <c r="A101" s="9" t="s">
        <v>139</v>
      </c>
      <c r="B101" s="10" t="s">
        <v>140</v>
      </c>
      <c r="C101" s="11">
        <v>29032898</v>
      </c>
      <c r="D101" s="11">
        <v>13573342.85</v>
      </c>
      <c r="E101" s="12">
        <f t="shared" si="2"/>
        <v>46.751594863179001</v>
      </c>
      <c r="F101" s="13">
        <f t="shared" si="3"/>
        <v>15459555.15</v>
      </c>
    </row>
    <row r="102" spans="1:6" ht="15.75" x14ac:dyDescent="0.25">
      <c r="A102" s="9" t="s">
        <v>141</v>
      </c>
      <c r="B102" s="10" t="s">
        <v>142</v>
      </c>
      <c r="C102" s="11">
        <v>21676573</v>
      </c>
      <c r="D102" s="11">
        <v>10233475.060000001</v>
      </c>
      <c r="E102" s="12">
        <f t="shared" si="2"/>
        <v>47.209838289475002</v>
      </c>
      <c r="F102" s="13">
        <f t="shared" si="3"/>
        <v>11443097.939999999</v>
      </c>
    </row>
    <row r="103" spans="1:6" ht="31.5" x14ac:dyDescent="0.25">
      <c r="A103" s="9" t="s">
        <v>143</v>
      </c>
      <c r="B103" s="10" t="s">
        <v>144</v>
      </c>
      <c r="C103" s="11">
        <v>810000</v>
      </c>
      <c r="D103" s="11">
        <v>167434.9</v>
      </c>
      <c r="E103" s="12">
        <f t="shared" si="2"/>
        <v>20.670975308641975</v>
      </c>
      <c r="F103" s="13">
        <f t="shared" si="3"/>
        <v>642565.1</v>
      </c>
    </row>
    <row r="104" spans="1:6" ht="47.25" x14ac:dyDescent="0.25">
      <c r="A104" s="9" t="s">
        <v>145</v>
      </c>
      <c r="B104" s="10" t="s">
        <v>146</v>
      </c>
      <c r="C104" s="11">
        <v>6546325</v>
      </c>
      <c r="D104" s="11">
        <v>3172432.89</v>
      </c>
      <c r="E104" s="12">
        <f t="shared" si="2"/>
        <v>48.461280031162524</v>
      </c>
      <c r="F104" s="13">
        <f t="shared" si="3"/>
        <v>3373892.11</v>
      </c>
    </row>
    <row r="105" spans="1:6" ht="31.5" x14ac:dyDescent="0.25">
      <c r="A105" s="9" t="s">
        <v>30</v>
      </c>
      <c r="B105" s="10" t="s">
        <v>147</v>
      </c>
      <c r="C105" s="11">
        <v>6266467.5099999998</v>
      </c>
      <c r="D105" s="11">
        <v>3444601.92</v>
      </c>
      <c r="E105" s="12">
        <f t="shared" si="2"/>
        <v>54.968798840864018</v>
      </c>
      <c r="F105" s="13">
        <f t="shared" si="3"/>
        <v>2821865.59</v>
      </c>
    </row>
    <row r="106" spans="1:6" ht="36" customHeight="1" x14ac:dyDescent="0.25">
      <c r="A106" s="9" t="s">
        <v>32</v>
      </c>
      <c r="B106" s="10" t="s">
        <v>148</v>
      </c>
      <c r="C106" s="11">
        <v>6266467.5099999998</v>
      </c>
      <c r="D106" s="11">
        <v>3444601.92</v>
      </c>
      <c r="E106" s="12">
        <f t="shared" si="2"/>
        <v>54.968798840864018</v>
      </c>
      <c r="F106" s="13">
        <f t="shared" si="3"/>
        <v>2821865.59</v>
      </c>
    </row>
    <row r="107" spans="1:6" ht="31.5" x14ac:dyDescent="0.25">
      <c r="A107" s="9" t="s">
        <v>34</v>
      </c>
      <c r="B107" s="10" t="s">
        <v>149</v>
      </c>
      <c r="C107" s="11">
        <v>486000</v>
      </c>
      <c r="D107" s="11">
        <v>188691.09</v>
      </c>
      <c r="E107" s="12">
        <f t="shared" si="2"/>
        <v>38.825327160493828</v>
      </c>
      <c r="F107" s="13">
        <f t="shared" si="3"/>
        <v>297308.91000000003</v>
      </c>
    </row>
    <row r="108" spans="1:6" ht="15.75" x14ac:dyDescent="0.25">
      <c r="A108" s="9" t="s">
        <v>36</v>
      </c>
      <c r="B108" s="10" t="s">
        <v>150</v>
      </c>
      <c r="C108" s="11">
        <v>4871414.51</v>
      </c>
      <c r="D108" s="11">
        <v>2995690.92</v>
      </c>
      <c r="E108" s="12">
        <f t="shared" si="2"/>
        <v>61.495299031738526</v>
      </c>
      <c r="F108" s="13">
        <f t="shared" si="3"/>
        <v>1875723.5899999999</v>
      </c>
    </row>
    <row r="109" spans="1:6" ht="15.75" x14ac:dyDescent="0.25">
      <c r="A109" s="9" t="s">
        <v>59</v>
      </c>
      <c r="B109" s="10" t="s">
        <v>151</v>
      </c>
      <c r="C109" s="11">
        <v>909053</v>
      </c>
      <c r="D109" s="11">
        <v>260219.91</v>
      </c>
      <c r="E109" s="12">
        <f t="shared" si="2"/>
        <v>28.625383778503565</v>
      </c>
      <c r="F109" s="13">
        <f t="shared" si="3"/>
        <v>648833.09</v>
      </c>
    </row>
    <row r="110" spans="1:6" ht="15.75" x14ac:dyDescent="0.25">
      <c r="A110" s="9" t="s">
        <v>42</v>
      </c>
      <c r="B110" s="10" t="s">
        <v>152</v>
      </c>
      <c r="C110" s="11">
        <v>97000</v>
      </c>
      <c r="D110" s="11">
        <v>74000</v>
      </c>
      <c r="E110" s="12">
        <f t="shared" si="2"/>
        <v>76.288659793814432</v>
      </c>
      <c r="F110" s="13">
        <f t="shared" si="3"/>
        <v>23000</v>
      </c>
    </row>
    <row r="111" spans="1:6" ht="15.75" x14ac:dyDescent="0.25">
      <c r="A111" s="9" t="s">
        <v>44</v>
      </c>
      <c r="B111" s="10" t="s">
        <v>153</v>
      </c>
      <c r="C111" s="11">
        <v>97000</v>
      </c>
      <c r="D111" s="11">
        <v>74000</v>
      </c>
      <c r="E111" s="12">
        <f t="shared" si="2"/>
        <v>76.288659793814432</v>
      </c>
      <c r="F111" s="13">
        <f t="shared" si="3"/>
        <v>23000</v>
      </c>
    </row>
    <row r="112" spans="1:6" ht="31.5" x14ac:dyDescent="0.25">
      <c r="A112" s="9" t="s">
        <v>67</v>
      </c>
      <c r="B112" s="10" t="s">
        <v>154</v>
      </c>
      <c r="C112" s="11">
        <v>80000</v>
      </c>
      <c r="D112" s="11">
        <v>60000</v>
      </c>
      <c r="E112" s="12">
        <f t="shared" si="2"/>
        <v>75</v>
      </c>
      <c r="F112" s="13">
        <f t="shared" si="3"/>
        <v>20000</v>
      </c>
    </row>
    <row r="113" spans="1:6" ht="15.75" x14ac:dyDescent="0.25">
      <c r="A113" s="9" t="s">
        <v>69</v>
      </c>
      <c r="B113" s="10" t="s">
        <v>155</v>
      </c>
      <c r="C113" s="11">
        <v>17000</v>
      </c>
      <c r="D113" s="11">
        <v>14000</v>
      </c>
      <c r="E113" s="12">
        <f t="shared" si="2"/>
        <v>82.35294117647058</v>
      </c>
      <c r="F113" s="13">
        <f t="shared" si="3"/>
        <v>3000</v>
      </c>
    </row>
    <row r="114" spans="1:6" ht="31.5" x14ac:dyDescent="0.25">
      <c r="A114" s="9" t="s">
        <v>156</v>
      </c>
      <c r="B114" s="10" t="s">
        <v>157</v>
      </c>
      <c r="C114" s="11">
        <v>1180000</v>
      </c>
      <c r="D114" s="11">
        <v>409110.1</v>
      </c>
      <c r="E114" s="12">
        <f t="shared" si="2"/>
        <v>34.670347457627116</v>
      </c>
      <c r="F114" s="13">
        <f t="shared" si="3"/>
        <v>770889.9</v>
      </c>
    </row>
    <row r="115" spans="1:6" ht="78.75" x14ac:dyDescent="0.25">
      <c r="A115" s="9" t="s">
        <v>11</v>
      </c>
      <c r="B115" s="10" t="s">
        <v>158</v>
      </c>
      <c r="C115" s="11">
        <v>450000</v>
      </c>
      <c r="D115" s="11">
        <v>111659</v>
      </c>
      <c r="E115" s="12">
        <f t="shared" si="2"/>
        <v>24.813111111111112</v>
      </c>
      <c r="F115" s="13">
        <f t="shared" si="3"/>
        <v>338341</v>
      </c>
    </row>
    <row r="116" spans="1:6" ht="31.5" x14ac:dyDescent="0.25">
      <c r="A116" s="9" t="s">
        <v>13</v>
      </c>
      <c r="B116" s="10" t="s">
        <v>159</v>
      </c>
      <c r="C116" s="11">
        <v>450000</v>
      </c>
      <c r="D116" s="11">
        <v>111659</v>
      </c>
      <c r="E116" s="12">
        <f t="shared" si="2"/>
        <v>24.813111111111112</v>
      </c>
      <c r="F116" s="13">
        <f t="shared" si="3"/>
        <v>338341</v>
      </c>
    </row>
    <row r="117" spans="1:6" ht="63" x14ac:dyDescent="0.25">
      <c r="A117" s="9" t="s">
        <v>27</v>
      </c>
      <c r="B117" s="10" t="s">
        <v>160</v>
      </c>
      <c r="C117" s="11">
        <v>450000</v>
      </c>
      <c r="D117" s="11">
        <v>111659</v>
      </c>
      <c r="E117" s="12">
        <f t="shared" si="2"/>
        <v>24.813111111111112</v>
      </c>
      <c r="F117" s="13">
        <f t="shared" si="3"/>
        <v>338341</v>
      </c>
    </row>
    <row r="118" spans="1:6" ht="31.5" x14ac:dyDescent="0.25">
      <c r="A118" s="9" t="s">
        <v>30</v>
      </c>
      <c r="B118" s="10" t="s">
        <v>161</v>
      </c>
      <c r="C118" s="11">
        <v>730000</v>
      </c>
      <c r="D118" s="11">
        <v>297451.09999999998</v>
      </c>
      <c r="E118" s="12">
        <f t="shared" si="2"/>
        <v>40.746726027397258</v>
      </c>
      <c r="F118" s="13">
        <f t="shared" si="3"/>
        <v>432548.9</v>
      </c>
    </row>
    <row r="119" spans="1:6" ht="31.5" customHeight="1" x14ac:dyDescent="0.25">
      <c r="A119" s="9" t="s">
        <v>32</v>
      </c>
      <c r="B119" s="10" t="s">
        <v>162</v>
      </c>
      <c r="C119" s="11">
        <v>730000</v>
      </c>
      <c r="D119" s="11">
        <v>297451.09999999998</v>
      </c>
      <c r="E119" s="12">
        <f t="shared" si="2"/>
        <v>40.746726027397258</v>
      </c>
      <c r="F119" s="13">
        <f t="shared" si="3"/>
        <v>432548.9</v>
      </c>
    </row>
    <row r="120" spans="1:6" ht="15.75" x14ac:dyDescent="0.25">
      <c r="A120" s="9" t="s">
        <v>36</v>
      </c>
      <c r="B120" s="10" t="s">
        <v>163</v>
      </c>
      <c r="C120" s="11">
        <v>180000</v>
      </c>
      <c r="D120" s="11">
        <v>114981.47</v>
      </c>
      <c r="E120" s="12">
        <f t="shared" si="2"/>
        <v>63.878594444444445</v>
      </c>
      <c r="F120" s="13">
        <f t="shared" si="3"/>
        <v>65018.53</v>
      </c>
    </row>
    <row r="121" spans="1:6" ht="15.75" x14ac:dyDescent="0.25">
      <c r="A121" s="9" t="s">
        <v>59</v>
      </c>
      <c r="B121" s="10" t="s">
        <v>164</v>
      </c>
      <c r="C121" s="11">
        <v>550000</v>
      </c>
      <c r="D121" s="11">
        <v>182469.63</v>
      </c>
      <c r="E121" s="12">
        <f t="shared" si="2"/>
        <v>33.176296363636368</v>
      </c>
      <c r="F121" s="13">
        <f t="shared" si="3"/>
        <v>367530.37</v>
      </c>
    </row>
    <row r="122" spans="1:6" ht="15.75" x14ac:dyDescent="0.25">
      <c r="A122" s="25" t="s">
        <v>165</v>
      </c>
      <c r="B122" s="30" t="s">
        <v>166</v>
      </c>
      <c r="C122" s="26">
        <v>91865890.730000004</v>
      </c>
      <c r="D122" s="26">
        <v>13481322.73</v>
      </c>
      <c r="E122" s="27">
        <f t="shared" si="2"/>
        <v>14.67500355449936</v>
      </c>
      <c r="F122" s="28">
        <f t="shared" si="3"/>
        <v>78384568</v>
      </c>
    </row>
    <row r="123" spans="1:6" ht="15.75" x14ac:dyDescent="0.25">
      <c r="A123" s="9" t="s">
        <v>167</v>
      </c>
      <c r="B123" s="10" t="s">
        <v>168</v>
      </c>
      <c r="C123" s="11">
        <v>3933414.74</v>
      </c>
      <c r="D123" s="11">
        <v>438494.29</v>
      </c>
      <c r="E123" s="12">
        <f t="shared" si="2"/>
        <v>11.147929190909576</v>
      </c>
      <c r="F123" s="13">
        <f t="shared" si="3"/>
        <v>3494920.45</v>
      </c>
    </row>
    <row r="124" spans="1:6" ht="31.5" x14ac:dyDescent="0.25">
      <c r="A124" s="9" t="s">
        <v>30</v>
      </c>
      <c r="B124" s="10" t="s">
        <v>169</v>
      </c>
      <c r="C124" s="11">
        <v>56400</v>
      </c>
      <c r="D124" s="11">
        <v>24632.73</v>
      </c>
      <c r="E124" s="12">
        <f t="shared" si="2"/>
        <v>43.675053191489361</v>
      </c>
      <c r="F124" s="13">
        <f t="shared" si="3"/>
        <v>31767.27</v>
      </c>
    </row>
    <row r="125" spans="1:6" ht="33.75" customHeight="1" x14ac:dyDescent="0.25">
      <c r="A125" s="9" t="s">
        <v>32</v>
      </c>
      <c r="B125" s="10" t="s">
        <v>170</v>
      </c>
      <c r="C125" s="11">
        <v>56400</v>
      </c>
      <c r="D125" s="11">
        <v>24632.73</v>
      </c>
      <c r="E125" s="12">
        <f t="shared" si="2"/>
        <v>43.675053191489361</v>
      </c>
      <c r="F125" s="13">
        <f t="shared" si="3"/>
        <v>31767.27</v>
      </c>
    </row>
    <row r="126" spans="1:6" ht="15.75" x14ac:dyDescent="0.25">
      <c r="A126" s="9" t="s">
        <v>36</v>
      </c>
      <c r="B126" s="10" t="s">
        <v>171</v>
      </c>
      <c r="C126" s="11">
        <v>56400</v>
      </c>
      <c r="D126" s="11">
        <v>24632.73</v>
      </c>
      <c r="E126" s="12">
        <f t="shared" si="2"/>
        <v>43.675053191489361</v>
      </c>
      <c r="F126" s="13">
        <f t="shared" si="3"/>
        <v>31767.27</v>
      </c>
    </row>
    <row r="127" spans="1:6" ht="15.75" x14ac:dyDescent="0.25">
      <c r="A127" s="9" t="s">
        <v>42</v>
      </c>
      <c r="B127" s="10" t="s">
        <v>172</v>
      </c>
      <c r="C127" s="11">
        <v>3877014.74</v>
      </c>
      <c r="D127" s="11">
        <v>413861.56</v>
      </c>
      <c r="E127" s="12">
        <f t="shared" si="2"/>
        <v>10.67474816977353</v>
      </c>
      <c r="F127" s="13">
        <f t="shared" si="3"/>
        <v>3463153.18</v>
      </c>
    </row>
    <row r="128" spans="1:6" ht="63" x14ac:dyDescent="0.25">
      <c r="A128" s="9" t="s">
        <v>173</v>
      </c>
      <c r="B128" s="10" t="s">
        <v>174</v>
      </c>
      <c r="C128" s="11">
        <v>3877014.74</v>
      </c>
      <c r="D128" s="11">
        <v>413861.56</v>
      </c>
      <c r="E128" s="12">
        <f t="shared" si="2"/>
        <v>10.67474816977353</v>
      </c>
      <c r="F128" s="13">
        <f t="shared" si="3"/>
        <v>3463153.18</v>
      </c>
    </row>
    <row r="129" spans="1:6" ht="63" x14ac:dyDescent="0.25">
      <c r="A129" s="9" t="s">
        <v>175</v>
      </c>
      <c r="B129" s="10" t="s">
        <v>176</v>
      </c>
      <c r="C129" s="11">
        <v>3877014.74</v>
      </c>
      <c r="D129" s="11">
        <v>413861.56</v>
      </c>
      <c r="E129" s="12">
        <f t="shared" si="2"/>
        <v>10.67474816977353</v>
      </c>
      <c r="F129" s="13">
        <f t="shared" si="3"/>
        <v>3463153.18</v>
      </c>
    </row>
    <row r="130" spans="1:6" ht="15.75" x14ac:dyDescent="0.25">
      <c r="A130" s="9" t="s">
        <v>177</v>
      </c>
      <c r="B130" s="10" t="s">
        <v>178</v>
      </c>
      <c r="C130" s="11">
        <v>64792276.109999999</v>
      </c>
      <c r="D130" s="11">
        <v>2778829.92</v>
      </c>
      <c r="E130" s="12">
        <f t="shared" si="2"/>
        <v>4.2888289883230648</v>
      </c>
      <c r="F130" s="13">
        <f t="shared" si="3"/>
        <v>62013446.189999998</v>
      </c>
    </row>
    <row r="131" spans="1:6" ht="31.5" x14ac:dyDescent="0.25">
      <c r="A131" s="9" t="s">
        <v>30</v>
      </c>
      <c r="B131" s="10" t="s">
        <v>179</v>
      </c>
      <c r="C131" s="11">
        <v>50792276.109999999</v>
      </c>
      <c r="D131" s="11">
        <v>1502644.22</v>
      </c>
      <c r="E131" s="12">
        <f t="shared" si="2"/>
        <v>2.9584108748065314</v>
      </c>
      <c r="F131" s="13">
        <f t="shared" si="3"/>
        <v>49289631.890000001</v>
      </c>
    </row>
    <row r="132" spans="1:6" ht="33.75" customHeight="1" x14ac:dyDescent="0.25">
      <c r="A132" s="9" t="s">
        <v>32</v>
      </c>
      <c r="B132" s="10" t="s">
        <v>180</v>
      </c>
      <c r="C132" s="11">
        <v>50792276.109999999</v>
      </c>
      <c r="D132" s="11">
        <v>1502644.22</v>
      </c>
      <c r="E132" s="12">
        <f t="shared" si="2"/>
        <v>2.9584108748065314</v>
      </c>
      <c r="F132" s="13">
        <f t="shared" si="3"/>
        <v>49289631.890000001</v>
      </c>
    </row>
    <row r="133" spans="1:6" ht="15.75" x14ac:dyDescent="0.25">
      <c r="A133" s="9" t="s">
        <v>36</v>
      </c>
      <c r="B133" s="10" t="s">
        <v>181</v>
      </c>
      <c r="C133" s="11">
        <v>50792276.109999999</v>
      </c>
      <c r="D133" s="11">
        <v>1502644.22</v>
      </c>
      <c r="E133" s="12">
        <f t="shared" si="2"/>
        <v>2.9584108748065314</v>
      </c>
      <c r="F133" s="13">
        <f t="shared" si="3"/>
        <v>49289631.890000001</v>
      </c>
    </row>
    <row r="134" spans="1:6" ht="15.75" x14ac:dyDescent="0.25">
      <c r="A134" s="9" t="s">
        <v>42</v>
      </c>
      <c r="B134" s="10" t="s">
        <v>182</v>
      </c>
      <c r="C134" s="11">
        <v>14000000</v>
      </c>
      <c r="D134" s="11">
        <v>1276185.7</v>
      </c>
      <c r="E134" s="12">
        <f t="shared" si="2"/>
        <v>9.1156121428571417</v>
      </c>
      <c r="F134" s="13">
        <f t="shared" si="3"/>
        <v>12723814.300000001</v>
      </c>
    </row>
    <row r="135" spans="1:6" ht="63" x14ac:dyDescent="0.25">
      <c r="A135" s="9" t="s">
        <v>173</v>
      </c>
      <c r="B135" s="10" t="s">
        <v>183</v>
      </c>
      <c r="C135" s="11">
        <v>14000000</v>
      </c>
      <c r="D135" s="11">
        <v>1276185.7</v>
      </c>
      <c r="E135" s="12">
        <f t="shared" ref="E135:E198" si="4">D135/C135*100</f>
        <v>9.1156121428571417</v>
      </c>
      <c r="F135" s="13">
        <f t="shared" ref="F135:F198" si="5">C135-D135</f>
        <v>12723814.300000001</v>
      </c>
    </row>
    <row r="136" spans="1:6" ht="63" x14ac:dyDescent="0.25">
      <c r="A136" s="9" t="s">
        <v>175</v>
      </c>
      <c r="B136" s="10" t="s">
        <v>184</v>
      </c>
      <c r="C136" s="11">
        <v>14000000</v>
      </c>
      <c r="D136" s="11">
        <v>1276185.7</v>
      </c>
      <c r="E136" s="12">
        <f t="shared" si="4"/>
        <v>9.1156121428571417</v>
      </c>
      <c r="F136" s="13">
        <f t="shared" si="5"/>
        <v>12723814.300000001</v>
      </c>
    </row>
    <row r="137" spans="1:6" ht="15.75" x14ac:dyDescent="0.25">
      <c r="A137" s="9" t="s">
        <v>185</v>
      </c>
      <c r="B137" s="10" t="s">
        <v>186</v>
      </c>
      <c r="C137" s="11">
        <v>183342.23</v>
      </c>
      <c r="D137" s="11">
        <v>91671.12</v>
      </c>
      <c r="E137" s="12">
        <f t="shared" si="4"/>
        <v>50.000002727140384</v>
      </c>
      <c r="F137" s="13">
        <f t="shared" si="5"/>
        <v>91671.110000000015</v>
      </c>
    </row>
    <row r="138" spans="1:6" ht="31.5" x14ac:dyDescent="0.25">
      <c r="A138" s="9" t="s">
        <v>120</v>
      </c>
      <c r="B138" s="10" t="s">
        <v>187</v>
      </c>
      <c r="C138" s="11">
        <v>183342.23</v>
      </c>
      <c r="D138" s="11">
        <v>91671.12</v>
      </c>
      <c r="E138" s="12">
        <f t="shared" si="4"/>
        <v>50.000002727140384</v>
      </c>
      <c r="F138" s="13">
        <f t="shared" si="5"/>
        <v>91671.110000000015</v>
      </c>
    </row>
    <row r="139" spans="1:6" ht="15.75" x14ac:dyDescent="0.25">
      <c r="A139" s="9" t="s">
        <v>188</v>
      </c>
      <c r="B139" s="10" t="s">
        <v>189</v>
      </c>
      <c r="C139" s="11">
        <v>183342.23</v>
      </c>
      <c r="D139" s="11">
        <v>91671.12</v>
      </c>
      <c r="E139" s="12">
        <f t="shared" si="4"/>
        <v>50.000002727140384</v>
      </c>
      <c r="F139" s="13">
        <f t="shared" si="5"/>
        <v>91671.110000000015</v>
      </c>
    </row>
    <row r="140" spans="1:6" ht="15.75" x14ac:dyDescent="0.25">
      <c r="A140" s="9" t="s">
        <v>190</v>
      </c>
      <c r="B140" s="10" t="s">
        <v>191</v>
      </c>
      <c r="C140" s="11">
        <v>183342.23</v>
      </c>
      <c r="D140" s="11">
        <v>91671.12</v>
      </c>
      <c r="E140" s="12">
        <f t="shared" si="4"/>
        <v>50.000002727140384</v>
      </c>
      <c r="F140" s="13">
        <f t="shared" si="5"/>
        <v>91671.110000000015</v>
      </c>
    </row>
    <row r="141" spans="1:6" ht="15.75" x14ac:dyDescent="0.25">
      <c r="A141" s="9" t="s">
        <v>192</v>
      </c>
      <c r="B141" s="10" t="s">
        <v>193</v>
      </c>
      <c r="C141" s="11">
        <v>22956857.649999999</v>
      </c>
      <c r="D141" s="11">
        <v>10172327.4</v>
      </c>
      <c r="E141" s="12">
        <f t="shared" si="4"/>
        <v>44.310626284691018</v>
      </c>
      <c r="F141" s="13">
        <f t="shared" si="5"/>
        <v>12784530.249999998</v>
      </c>
    </row>
    <row r="142" spans="1:6" ht="78.75" x14ac:dyDescent="0.25">
      <c r="A142" s="9" t="s">
        <v>11</v>
      </c>
      <c r="B142" s="10" t="s">
        <v>194</v>
      </c>
      <c r="C142" s="11">
        <v>19304513</v>
      </c>
      <c r="D142" s="11">
        <v>8853083.75</v>
      </c>
      <c r="E142" s="12">
        <f t="shared" si="4"/>
        <v>45.860176581507133</v>
      </c>
      <c r="F142" s="13">
        <f t="shared" si="5"/>
        <v>10451429.25</v>
      </c>
    </row>
    <row r="143" spans="1:6" ht="22.5" customHeight="1" x14ac:dyDescent="0.25">
      <c r="A143" s="9" t="s">
        <v>139</v>
      </c>
      <c r="B143" s="10" t="s">
        <v>195</v>
      </c>
      <c r="C143" s="11">
        <v>19304513</v>
      </c>
      <c r="D143" s="11">
        <v>8853083.75</v>
      </c>
      <c r="E143" s="12">
        <f t="shared" si="4"/>
        <v>45.860176581507133</v>
      </c>
      <c r="F143" s="13">
        <f t="shared" si="5"/>
        <v>10451429.25</v>
      </c>
    </row>
    <row r="144" spans="1:6" ht="15.75" x14ac:dyDescent="0.25">
      <c r="A144" s="9" t="s">
        <v>141</v>
      </c>
      <c r="B144" s="10" t="s">
        <v>196</v>
      </c>
      <c r="C144" s="11">
        <v>14629810</v>
      </c>
      <c r="D144" s="11">
        <v>6762593.3300000001</v>
      </c>
      <c r="E144" s="12">
        <f t="shared" si="4"/>
        <v>46.224751585974118</v>
      </c>
      <c r="F144" s="13">
        <f t="shared" si="5"/>
        <v>7867216.6699999999</v>
      </c>
    </row>
    <row r="145" spans="1:6" ht="31.5" x14ac:dyDescent="0.25">
      <c r="A145" s="9" t="s">
        <v>143</v>
      </c>
      <c r="B145" s="10" t="s">
        <v>197</v>
      </c>
      <c r="C145" s="11">
        <v>256500</v>
      </c>
      <c r="D145" s="11">
        <v>245342.99</v>
      </c>
      <c r="E145" s="12">
        <f t="shared" si="4"/>
        <v>95.650288499025336</v>
      </c>
      <c r="F145" s="13">
        <f t="shared" si="5"/>
        <v>11157.010000000009</v>
      </c>
    </row>
    <row r="146" spans="1:6" ht="47.25" x14ac:dyDescent="0.25">
      <c r="A146" s="9" t="s">
        <v>145</v>
      </c>
      <c r="B146" s="10" t="s">
        <v>198</v>
      </c>
      <c r="C146" s="11">
        <v>4418203</v>
      </c>
      <c r="D146" s="11">
        <v>1845147.43</v>
      </c>
      <c r="E146" s="12">
        <f t="shared" si="4"/>
        <v>41.762395933369291</v>
      </c>
      <c r="F146" s="13">
        <f t="shared" si="5"/>
        <v>2573055.5700000003</v>
      </c>
    </row>
    <row r="147" spans="1:6" ht="31.5" x14ac:dyDescent="0.25">
      <c r="A147" s="9" t="s">
        <v>30</v>
      </c>
      <c r="B147" s="10" t="s">
        <v>199</v>
      </c>
      <c r="C147" s="11">
        <v>1903620</v>
      </c>
      <c r="D147" s="11">
        <v>818753.97</v>
      </c>
      <c r="E147" s="12">
        <f t="shared" si="4"/>
        <v>43.010368140700351</v>
      </c>
      <c r="F147" s="13">
        <f t="shared" si="5"/>
        <v>1084866.03</v>
      </c>
    </row>
    <row r="148" spans="1:6" ht="36" customHeight="1" x14ac:dyDescent="0.25">
      <c r="A148" s="9" t="s">
        <v>32</v>
      </c>
      <c r="B148" s="10" t="s">
        <v>200</v>
      </c>
      <c r="C148" s="11">
        <v>1903620</v>
      </c>
      <c r="D148" s="11">
        <v>818753.97</v>
      </c>
      <c r="E148" s="12">
        <f t="shared" si="4"/>
        <v>43.010368140700351</v>
      </c>
      <c r="F148" s="13">
        <f t="shared" si="5"/>
        <v>1084866.03</v>
      </c>
    </row>
    <row r="149" spans="1:6" ht="31.5" x14ac:dyDescent="0.25">
      <c r="A149" s="9" t="s">
        <v>34</v>
      </c>
      <c r="B149" s="10" t="s">
        <v>201</v>
      </c>
      <c r="C149" s="11">
        <v>820584</v>
      </c>
      <c r="D149" s="11">
        <v>421806.4</v>
      </c>
      <c r="E149" s="12">
        <f t="shared" si="4"/>
        <v>51.403195772766722</v>
      </c>
      <c r="F149" s="13">
        <f t="shared" si="5"/>
        <v>398777.59999999998</v>
      </c>
    </row>
    <row r="150" spans="1:6" ht="15.75" x14ac:dyDescent="0.25">
      <c r="A150" s="9" t="s">
        <v>36</v>
      </c>
      <c r="B150" s="10" t="s">
        <v>202</v>
      </c>
      <c r="C150" s="11">
        <v>803430</v>
      </c>
      <c r="D150" s="11">
        <v>246573.75</v>
      </c>
      <c r="E150" s="12">
        <f t="shared" si="4"/>
        <v>30.690134797057617</v>
      </c>
      <c r="F150" s="13">
        <f t="shared" si="5"/>
        <v>556856.25</v>
      </c>
    </row>
    <row r="151" spans="1:6" ht="15.75" x14ac:dyDescent="0.25">
      <c r="A151" s="9" t="s">
        <v>59</v>
      </c>
      <c r="B151" s="10" t="s">
        <v>203</v>
      </c>
      <c r="C151" s="11">
        <v>279606</v>
      </c>
      <c r="D151" s="11">
        <v>150373.82</v>
      </c>
      <c r="E151" s="12">
        <f t="shared" si="4"/>
        <v>53.780612719326484</v>
      </c>
      <c r="F151" s="13">
        <f t="shared" si="5"/>
        <v>129232.18</v>
      </c>
    </row>
    <row r="152" spans="1:6" ht="15.75" x14ac:dyDescent="0.25">
      <c r="A152" s="9" t="s">
        <v>42</v>
      </c>
      <c r="B152" s="10" t="s">
        <v>204</v>
      </c>
      <c r="C152" s="11">
        <v>1748724.65</v>
      </c>
      <c r="D152" s="11">
        <v>500489.68</v>
      </c>
      <c r="E152" s="12">
        <f t="shared" si="4"/>
        <v>28.620267919251894</v>
      </c>
      <c r="F152" s="13">
        <f t="shared" si="5"/>
        <v>1248234.97</v>
      </c>
    </row>
    <row r="153" spans="1:6" ht="63" x14ac:dyDescent="0.25">
      <c r="A153" s="9" t="s">
        <v>173</v>
      </c>
      <c r="B153" s="10" t="s">
        <v>205</v>
      </c>
      <c r="C153" s="11">
        <v>1200000</v>
      </c>
      <c r="D153" s="11">
        <v>0</v>
      </c>
      <c r="E153" s="12">
        <f t="shared" si="4"/>
        <v>0</v>
      </c>
      <c r="F153" s="13">
        <f t="shared" si="5"/>
        <v>1200000</v>
      </c>
    </row>
    <row r="154" spans="1:6" ht="63" x14ac:dyDescent="0.25">
      <c r="A154" s="9" t="s">
        <v>175</v>
      </c>
      <c r="B154" s="10" t="s">
        <v>206</v>
      </c>
      <c r="C154" s="11">
        <v>1200000</v>
      </c>
      <c r="D154" s="11">
        <v>0</v>
      </c>
      <c r="E154" s="12">
        <f t="shared" si="4"/>
        <v>0</v>
      </c>
      <c r="F154" s="13">
        <f t="shared" si="5"/>
        <v>1200000</v>
      </c>
    </row>
    <row r="155" spans="1:6" ht="15.75" x14ac:dyDescent="0.25">
      <c r="A155" s="9" t="s">
        <v>62</v>
      </c>
      <c r="B155" s="10" t="s">
        <v>207</v>
      </c>
      <c r="C155" s="11">
        <v>361724.65</v>
      </c>
      <c r="D155" s="11">
        <v>361724.65</v>
      </c>
      <c r="E155" s="12">
        <f t="shared" si="4"/>
        <v>100</v>
      </c>
      <c r="F155" s="13">
        <f t="shared" si="5"/>
        <v>0</v>
      </c>
    </row>
    <row r="156" spans="1:6" ht="47.25" x14ac:dyDescent="0.25">
      <c r="A156" s="9" t="s">
        <v>64</v>
      </c>
      <c r="B156" s="10" t="s">
        <v>208</v>
      </c>
      <c r="C156" s="11">
        <v>361724.65</v>
      </c>
      <c r="D156" s="11">
        <v>361724.65</v>
      </c>
      <c r="E156" s="12">
        <f t="shared" si="4"/>
        <v>100</v>
      </c>
      <c r="F156" s="13">
        <f t="shared" si="5"/>
        <v>0</v>
      </c>
    </row>
    <row r="157" spans="1:6" ht="15.75" x14ac:dyDescent="0.25">
      <c r="A157" s="9" t="s">
        <v>44</v>
      </c>
      <c r="B157" s="10" t="s">
        <v>209</v>
      </c>
      <c r="C157" s="11">
        <v>187000</v>
      </c>
      <c r="D157" s="11">
        <v>138765.03</v>
      </c>
      <c r="E157" s="12">
        <f t="shared" si="4"/>
        <v>74.205898395721931</v>
      </c>
      <c r="F157" s="13">
        <f t="shared" si="5"/>
        <v>48234.97</v>
      </c>
    </row>
    <row r="158" spans="1:6" ht="31.5" x14ac:dyDescent="0.25">
      <c r="A158" s="9" t="s">
        <v>67</v>
      </c>
      <c r="B158" s="10" t="s">
        <v>210</v>
      </c>
      <c r="C158" s="11">
        <v>30000</v>
      </c>
      <c r="D158" s="11">
        <v>14512.48</v>
      </c>
      <c r="E158" s="12">
        <f t="shared" si="4"/>
        <v>48.374933333333331</v>
      </c>
      <c r="F158" s="13">
        <f t="shared" si="5"/>
        <v>15487.52</v>
      </c>
    </row>
    <row r="159" spans="1:6" ht="15.75" x14ac:dyDescent="0.25">
      <c r="A159" s="9" t="s">
        <v>69</v>
      </c>
      <c r="B159" s="10" t="s">
        <v>211</v>
      </c>
      <c r="C159" s="11">
        <v>10000</v>
      </c>
      <c r="D159" s="11">
        <v>3852.55</v>
      </c>
      <c r="E159" s="12">
        <f t="shared" si="4"/>
        <v>38.525500000000001</v>
      </c>
      <c r="F159" s="13">
        <f t="shared" si="5"/>
        <v>6147.45</v>
      </c>
    </row>
    <row r="160" spans="1:6" ht="15.75" x14ac:dyDescent="0.25">
      <c r="A160" s="9" t="s">
        <v>46</v>
      </c>
      <c r="B160" s="10" t="s">
        <v>212</v>
      </c>
      <c r="C160" s="11">
        <v>147000</v>
      </c>
      <c r="D160" s="11">
        <v>120400</v>
      </c>
      <c r="E160" s="12">
        <f t="shared" si="4"/>
        <v>81.904761904761898</v>
      </c>
      <c r="F160" s="13">
        <f t="shared" si="5"/>
        <v>26600</v>
      </c>
    </row>
    <row r="161" spans="1:6" ht="15.75" x14ac:dyDescent="0.25">
      <c r="A161" s="25" t="s">
        <v>213</v>
      </c>
      <c r="B161" s="30" t="s">
        <v>214</v>
      </c>
      <c r="C161" s="26">
        <v>713708686.01999998</v>
      </c>
      <c r="D161" s="26">
        <v>181471399.22999999</v>
      </c>
      <c r="E161" s="27">
        <f t="shared" si="4"/>
        <v>25.426536454526865</v>
      </c>
      <c r="F161" s="28">
        <f t="shared" si="5"/>
        <v>532237286.78999996</v>
      </c>
    </row>
    <row r="162" spans="1:6" ht="15.75" x14ac:dyDescent="0.25">
      <c r="A162" s="9" t="s">
        <v>215</v>
      </c>
      <c r="B162" s="10" t="s">
        <v>216</v>
      </c>
      <c r="C162" s="11">
        <v>57144648.159999996</v>
      </c>
      <c r="D162" s="11">
        <v>10371495.859999999</v>
      </c>
      <c r="E162" s="12">
        <f t="shared" si="4"/>
        <v>18.149548897318819</v>
      </c>
      <c r="F162" s="13">
        <f t="shared" si="5"/>
        <v>46773152.299999997</v>
      </c>
    </row>
    <row r="163" spans="1:6" ht="31.5" x14ac:dyDescent="0.25">
      <c r="A163" s="9" t="s">
        <v>30</v>
      </c>
      <c r="B163" s="10" t="s">
        <v>217</v>
      </c>
      <c r="C163" s="11">
        <v>7542613.1900000004</v>
      </c>
      <c r="D163" s="11">
        <v>4377396.04</v>
      </c>
      <c r="E163" s="12">
        <f t="shared" si="4"/>
        <v>58.035536620167051</v>
      </c>
      <c r="F163" s="13">
        <f t="shared" si="5"/>
        <v>3165217.1500000004</v>
      </c>
    </row>
    <row r="164" spans="1:6" ht="36" customHeight="1" x14ac:dyDescent="0.25">
      <c r="A164" s="9" t="s">
        <v>32</v>
      </c>
      <c r="B164" s="10" t="s">
        <v>218</v>
      </c>
      <c r="C164" s="11">
        <v>7542613.1900000004</v>
      </c>
      <c r="D164" s="11">
        <v>4377396.04</v>
      </c>
      <c r="E164" s="12">
        <f t="shared" si="4"/>
        <v>58.035536620167051</v>
      </c>
      <c r="F164" s="13">
        <f t="shared" si="5"/>
        <v>3165217.1500000004</v>
      </c>
    </row>
    <row r="165" spans="1:6" ht="15.75" x14ac:dyDescent="0.25">
      <c r="A165" s="9" t="s">
        <v>36</v>
      </c>
      <c r="B165" s="10" t="s">
        <v>219</v>
      </c>
      <c r="C165" s="11">
        <v>7542613.1900000004</v>
      </c>
      <c r="D165" s="11">
        <v>4377396.04</v>
      </c>
      <c r="E165" s="12">
        <f t="shared" si="4"/>
        <v>58.035536620167051</v>
      </c>
      <c r="F165" s="13">
        <f t="shared" si="5"/>
        <v>3165217.1500000004</v>
      </c>
    </row>
    <row r="166" spans="1:6" ht="31.5" x14ac:dyDescent="0.25">
      <c r="A166" s="9" t="s">
        <v>220</v>
      </c>
      <c r="B166" s="10" t="s">
        <v>221</v>
      </c>
      <c r="C166" s="11">
        <v>49102034.969999999</v>
      </c>
      <c r="D166" s="11">
        <v>5848600</v>
      </c>
      <c r="E166" s="12">
        <f t="shared" si="4"/>
        <v>11.911115300156776</v>
      </c>
      <c r="F166" s="13">
        <f t="shared" si="5"/>
        <v>43253434.969999999</v>
      </c>
    </row>
    <row r="167" spans="1:6" ht="15.75" x14ac:dyDescent="0.25">
      <c r="A167" s="9" t="s">
        <v>222</v>
      </c>
      <c r="B167" s="10" t="s">
        <v>223</v>
      </c>
      <c r="C167" s="11">
        <v>49102034.969999999</v>
      </c>
      <c r="D167" s="11">
        <v>5848600</v>
      </c>
      <c r="E167" s="12">
        <f t="shared" si="4"/>
        <v>11.911115300156776</v>
      </c>
      <c r="F167" s="13">
        <f t="shared" si="5"/>
        <v>43253434.969999999</v>
      </c>
    </row>
    <row r="168" spans="1:6" ht="47.25" x14ac:dyDescent="0.25">
      <c r="A168" s="9" t="s">
        <v>224</v>
      </c>
      <c r="B168" s="10" t="s">
        <v>225</v>
      </c>
      <c r="C168" s="11">
        <v>49102034.969999999</v>
      </c>
      <c r="D168" s="11">
        <v>5848600</v>
      </c>
      <c r="E168" s="12">
        <f t="shared" si="4"/>
        <v>11.911115300156776</v>
      </c>
      <c r="F168" s="13">
        <f t="shared" si="5"/>
        <v>43253434.969999999</v>
      </c>
    </row>
    <row r="169" spans="1:6" ht="15.75" x14ac:dyDescent="0.25">
      <c r="A169" s="9" t="s">
        <v>42</v>
      </c>
      <c r="B169" s="10" t="s">
        <v>226</v>
      </c>
      <c r="C169" s="11">
        <v>500000</v>
      </c>
      <c r="D169" s="11">
        <v>145499.82</v>
      </c>
      <c r="E169" s="12">
        <f t="shared" si="4"/>
        <v>29.099964</v>
      </c>
      <c r="F169" s="13">
        <f t="shared" si="5"/>
        <v>354500.18</v>
      </c>
    </row>
    <row r="170" spans="1:6" ht="63" x14ac:dyDescent="0.25">
      <c r="A170" s="9" t="s">
        <v>173</v>
      </c>
      <c r="B170" s="10" t="s">
        <v>227</v>
      </c>
      <c r="C170" s="11">
        <v>500000</v>
      </c>
      <c r="D170" s="11">
        <v>145499.82</v>
      </c>
      <c r="E170" s="12">
        <f t="shared" si="4"/>
        <v>29.099964</v>
      </c>
      <c r="F170" s="13">
        <f t="shared" si="5"/>
        <v>354500.18</v>
      </c>
    </row>
    <row r="171" spans="1:6" ht="63" x14ac:dyDescent="0.25">
      <c r="A171" s="9" t="s">
        <v>175</v>
      </c>
      <c r="B171" s="10" t="s">
        <v>228</v>
      </c>
      <c r="C171" s="11">
        <v>500000</v>
      </c>
      <c r="D171" s="11">
        <v>145499.82</v>
      </c>
      <c r="E171" s="12">
        <f t="shared" si="4"/>
        <v>29.099964</v>
      </c>
      <c r="F171" s="13">
        <f t="shared" si="5"/>
        <v>354500.18</v>
      </c>
    </row>
    <row r="172" spans="1:6" ht="15.75" x14ac:dyDescent="0.25">
      <c r="A172" s="9" t="s">
        <v>229</v>
      </c>
      <c r="B172" s="10" t="s">
        <v>230</v>
      </c>
      <c r="C172" s="11">
        <v>241489461.00999999</v>
      </c>
      <c r="D172" s="11">
        <v>623975.43000000005</v>
      </c>
      <c r="E172" s="12">
        <f t="shared" si="4"/>
        <v>0.25838619515332034</v>
      </c>
      <c r="F172" s="13">
        <f t="shared" si="5"/>
        <v>240865485.57999998</v>
      </c>
    </row>
    <row r="173" spans="1:6" ht="31.5" x14ac:dyDescent="0.25">
      <c r="A173" s="9" t="s">
        <v>30</v>
      </c>
      <c r="B173" s="10" t="s">
        <v>231</v>
      </c>
      <c r="C173" s="11">
        <v>3277797.85</v>
      </c>
      <c r="D173" s="11">
        <v>528910.31999999995</v>
      </c>
      <c r="E173" s="12">
        <f t="shared" si="4"/>
        <v>16.136148237451554</v>
      </c>
      <c r="F173" s="13">
        <f t="shared" si="5"/>
        <v>2748887.5300000003</v>
      </c>
    </row>
    <row r="174" spans="1:6" ht="38.25" customHeight="1" x14ac:dyDescent="0.25">
      <c r="A174" s="9" t="s">
        <v>32</v>
      </c>
      <c r="B174" s="10" t="s">
        <v>232</v>
      </c>
      <c r="C174" s="11">
        <v>3277797.85</v>
      </c>
      <c r="D174" s="11">
        <v>528910.31999999995</v>
      </c>
      <c r="E174" s="12">
        <f t="shared" si="4"/>
        <v>16.136148237451554</v>
      </c>
      <c r="F174" s="13">
        <f t="shared" si="5"/>
        <v>2748887.5300000003</v>
      </c>
    </row>
    <row r="175" spans="1:6" ht="15.75" x14ac:dyDescent="0.25">
      <c r="A175" s="9" t="s">
        <v>36</v>
      </c>
      <c r="B175" s="10" t="s">
        <v>233</v>
      </c>
      <c r="C175" s="11">
        <v>3277797.85</v>
      </c>
      <c r="D175" s="11">
        <v>528910.31999999995</v>
      </c>
      <c r="E175" s="12">
        <f t="shared" si="4"/>
        <v>16.136148237451554</v>
      </c>
      <c r="F175" s="13">
        <f t="shared" si="5"/>
        <v>2748887.5300000003</v>
      </c>
    </row>
    <row r="176" spans="1:6" ht="31.5" x14ac:dyDescent="0.25">
      <c r="A176" s="9" t="s">
        <v>220</v>
      </c>
      <c r="B176" s="10" t="s">
        <v>234</v>
      </c>
      <c r="C176" s="11">
        <v>238161663.16</v>
      </c>
      <c r="D176" s="11">
        <v>78725.11</v>
      </c>
      <c r="E176" s="12">
        <f t="shared" si="4"/>
        <v>3.3055324251372684E-2</v>
      </c>
      <c r="F176" s="13">
        <f t="shared" si="5"/>
        <v>238082938.04999998</v>
      </c>
    </row>
    <row r="177" spans="1:6" ht="15.75" x14ac:dyDescent="0.25">
      <c r="A177" s="9" t="s">
        <v>222</v>
      </c>
      <c r="B177" s="10" t="s">
        <v>235</v>
      </c>
      <c r="C177" s="11">
        <v>238161663.16</v>
      </c>
      <c r="D177" s="11">
        <v>78725.11</v>
      </c>
      <c r="E177" s="12">
        <f t="shared" si="4"/>
        <v>3.3055324251372684E-2</v>
      </c>
      <c r="F177" s="13">
        <f t="shared" si="5"/>
        <v>238082938.04999998</v>
      </c>
    </row>
    <row r="178" spans="1:6" ht="47.25" x14ac:dyDescent="0.25">
      <c r="A178" s="9" t="s">
        <v>236</v>
      </c>
      <c r="B178" s="10" t="s">
        <v>237</v>
      </c>
      <c r="C178" s="11">
        <v>238161663.16</v>
      </c>
      <c r="D178" s="11">
        <v>78725.11</v>
      </c>
      <c r="E178" s="12">
        <f t="shared" si="4"/>
        <v>3.3055324251372684E-2</v>
      </c>
      <c r="F178" s="13">
        <f t="shared" si="5"/>
        <v>238082938.04999998</v>
      </c>
    </row>
    <row r="179" spans="1:6" ht="15.75" x14ac:dyDescent="0.25">
      <c r="A179" s="9" t="s">
        <v>42</v>
      </c>
      <c r="B179" s="10" t="s">
        <v>238</v>
      </c>
      <c r="C179" s="11">
        <v>50000</v>
      </c>
      <c r="D179" s="11">
        <v>16340</v>
      </c>
      <c r="E179" s="12">
        <f t="shared" si="4"/>
        <v>32.68</v>
      </c>
      <c r="F179" s="13">
        <f t="shared" si="5"/>
        <v>33660</v>
      </c>
    </row>
    <row r="180" spans="1:6" ht="63" x14ac:dyDescent="0.25">
      <c r="A180" s="9" t="s">
        <v>173</v>
      </c>
      <c r="B180" s="10" t="s">
        <v>239</v>
      </c>
      <c r="C180" s="11">
        <v>50000</v>
      </c>
      <c r="D180" s="11">
        <v>16340</v>
      </c>
      <c r="E180" s="12">
        <f t="shared" si="4"/>
        <v>32.68</v>
      </c>
      <c r="F180" s="13">
        <f t="shared" si="5"/>
        <v>33660</v>
      </c>
    </row>
    <row r="181" spans="1:6" ht="63" x14ac:dyDescent="0.25">
      <c r="A181" s="9" t="s">
        <v>175</v>
      </c>
      <c r="B181" s="10" t="s">
        <v>240</v>
      </c>
      <c r="C181" s="11">
        <v>50000</v>
      </c>
      <c r="D181" s="11">
        <v>16340</v>
      </c>
      <c r="E181" s="12">
        <f t="shared" si="4"/>
        <v>32.68</v>
      </c>
      <c r="F181" s="13">
        <f t="shared" si="5"/>
        <v>33660</v>
      </c>
    </row>
    <row r="182" spans="1:6" ht="15.75" x14ac:dyDescent="0.25">
      <c r="A182" s="9" t="s">
        <v>241</v>
      </c>
      <c r="B182" s="10" t="s">
        <v>242</v>
      </c>
      <c r="C182" s="11">
        <v>360186630.97000003</v>
      </c>
      <c r="D182" s="11">
        <v>146038990.49000001</v>
      </c>
      <c r="E182" s="12">
        <f t="shared" si="4"/>
        <v>40.545366744098729</v>
      </c>
      <c r="F182" s="13">
        <f t="shared" si="5"/>
        <v>214147640.48000002</v>
      </c>
    </row>
    <row r="183" spans="1:6" ht="31.5" x14ac:dyDescent="0.25">
      <c r="A183" s="9" t="s">
        <v>30</v>
      </c>
      <c r="B183" s="10" t="s">
        <v>243</v>
      </c>
      <c r="C183" s="11">
        <v>72675227.969999999</v>
      </c>
      <c r="D183" s="11">
        <v>13076022.470000001</v>
      </c>
      <c r="E183" s="12">
        <f t="shared" si="4"/>
        <v>17.992406539677759</v>
      </c>
      <c r="F183" s="13">
        <f t="shared" si="5"/>
        <v>59599205.5</v>
      </c>
    </row>
    <row r="184" spans="1:6" ht="29.25" customHeight="1" x14ac:dyDescent="0.25">
      <c r="A184" s="9" t="s">
        <v>32</v>
      </c>
      <c r="B184" s="10" t="s">
        <v>244</v>
      </c>
      <c r="C184" s="11">
        <v>72675227.969999999</v>
      </c>
      <c r="D184" s="11">
        <v>13076022.470000001</v>
      </c>
      <c r="E184" s="12">
        <f t="shared" si="4"/>
        <v>17.992406539677759</v>
      </c>
      <c r="F184" s="13">
        <f t="shared" si="5"/>
        <v>59599205.5</v>
      </c>
    </row>
    <row r="185" spans="1:6" ht="15.75" x14ac:dyDescent="0.25">
      <c r="A185" s="9" t="s">
        <v>36</v>
      </c>
      <c r="B185" s="10" t="s">
        <v>245</v>
      </c>
      <c r="C185" s="11">
        <v>52675227.969999999</v>
      </c>
      <c r="D185" s="11">
        <v>1362937.93</v>
      </c>
      <c r="E185" s="12">
        <f t="shared" si="4"/>
        <v>2.5874362248156397</v>
      </c>
      <c r="F185" s="13">
        <f t="shared" si="5"/>
        <v>51312290.039999999</v>
      </c>
    </row>
    <row r="186" spans="1:6" ht="15.75" x14ac:dyDescent="0.25">
      <c r="A186" s="9" t="s">
        <v>59</v>
      </c>
      <c r="B186" s="10" t="s">
        <v>246</v>
      </c>
      <c r="C186" s="11">
        <v>20000000</v>
      </c>
      <c r="D186" s="11">
        <v>11713084.539999999</v>
      </c>
      <c r="E186" s="12">
        <f t="shared" si="4"/>
        <v>58.565422699999992</v>
      </c>
      <c r="F186" s="13">
        <f t="shared" si="5"/>
        <v>8286915.4600000009</v>
      </c>
    </row>
    <row r="187" spans="1:6" ht="15.75" x14ac:dyDescent="0.25">
      <c r="A187" s="9" t="s">
        <v>42</v>
      </c>
      <c r="B187" s="10" t="s">
        <v>247</v>
      </c>
      <c r="C187" s="11">
        <v>287511403</v>
      </c>
      <c r="D187" s="11">
        <v>132962968.02</v>
      </c>
      <c r="E187" s="12">
        <f t="shared" si="4"/>
        <v>46.24615463338683</v>
      </c>
      <c r="F187" s="13">
        <f t="shared" si="5"/>
        <v>154548434.98000002</v>
      </c>
    </row>
    <row r="188" spans="1:6" ht="63" x14ac:dyDescent="0.25">
      <c r="A188" s="9" t="s">
        <v>173</v>
      </c>
      <c r="B188" s="10" t="s">
        <v>248</v>
      </c>
      <c r="C188" s="11">
        <v>287511403</v>
      </c>
      <c r="D188" s="11">
        <v>132962968.02</v>
      </c>
      <c r="E188" s="12">
        <f t="shared" si="4"/>
        <v>46.24615463338683</v>
      </c>
      <c r="F188" s="13">
        <f t="shared" si="5"/>
        <v>154548434.98000002</v>
      </c>
    </row>
    <row r="189" spans="1:6" ht="63" x14ac:dyDescent="0.25">
      <c r="A189" s="9" t="s">
        <v>175</v>
      </c>
      <c r="B189" s="10" t="s">
        <v>249</v>
      </c>
      <c r="C189" s="11">
        <v>287511403</v>
      </c>
      <c r="D189" s="11">
        <v>132962968.02</v>
      </c>
      <c r="E189" s="12">
        <f t="shared" si="4"/>
        <v>46.24615463338683</v>
      </c>
      <c r="F189" s="13">
        <f t="shared" si="5"/>
        <v>154548434.98000002</v>
      </c>
    </row>
    <row r="190" spans="1:6" ht="31.5" x14ac:dyDescent="0.25">
      <c r="A190" s="9" t="s">
        <v>250</v>
      </c>
      <c r="B190" s="10" t="s">
        <v>251</v>
      </c>
      <c r="C190" s="11">
        <v>54887945.880000003</v>
      </c>
      <c r="D190" s="11">
        <v>24436937.449999999</v>
      </c>
      <c r="E190" s="12">
        <f t="shared" si="4"/>
        <v>44.521501138748754</v>
      </c>
      <c r="F190" s="13">
        <f t="shared" si="5"/>
        <v>30451008.430000003</v>
      </c>
    </row>
    <row r="191" spans="1:6" ht="78.75" x14ac:dyDescent="0.25">
      <c r="A191" s="9" t="s">
        <v>11</v>
      </c>
      <c r="B191" s="10" t="s">
        <v>252</v>
      </c>
      <c r="C191" s="11">
        <v>48246088</v>
      </c>
      <c r="D191" s="11">
        <v>21065094.539999999</v>
      </c>
      <c r="E191" s="12">
        <f t="shared" si="4"/>
        <v>43.661767022437132</v>
      </c>
      <c r="F191" s="13">
        <f t="shared" si="5"/>
        <v>27180993.460000001</v>
      </c>
    </row>
    <row r="192" spans="1:6" ht="31.5" x14ac:dyDescent="0.25">
      <c r="A192" s="9" t="s">
        <v>13</v>
      </c>
      <c r="B192" s="10" t="s">
        <v>253</v>
      </c>
      <c r="C192" s="11">
        <v>48246088</v>
      </c>
      <c r="D192" s="11">
        <v>21065094.539999999</v>
      </c>
      <c r="E192" s="12">
        <f t="shared" si="4"/>
        <v>43.661767022437132</v>
      </c>
      <c r="F192" s="13">
        <f t="shared" si="5"/>
        <v>27180993.460000001</v>
      </c>
    </row>
    <row r="193" spans="1:6" ht="31.5" x14ac:dyDescent="0.25">
      <c r="A193" s="9" t="s">
        <v>15</v>
      </c>
      <c r="B193" s="10" t="s">
        <v>254</v>
      </c>
      <c r="C193" s="11">
        <v>35633022</v>
      </c>
      <c r="D193" s="11">
        <v>15894040.42</v>
      </c>
      <c r="E193" s="12">
        <f t="shared" si="4"/>
        <v>44.604806238438044</v>
      </c>
      <c r="F193" s="13">
        <f t="shared" si="5"/>
        <v>19738981.579999998</v>
      </c>
    </row>
    <row r="194" spans="1:6" ht="47.25" x14ac:dyDescent="0.25">
      <c r="A194" s="9" t="s">
        <v>17</v>
      </c>
      <c r="B194" s="10" t="s">
        <v>255</v>
      </c>
      <c r="C194" s="11">
        <v>1847363</v>
      </c>
      <c r="D194" s="11">
        <v>644840.56000000006</v>
      </c>
      <c r="E194" s="12">
        <f t="shared" si="4"/>
        <v>34.90600168997647</v>
      </c>
      <c r="F194" s="13">
        <f t="shared" si="5"/>
        <v>1202522.44</v>
      </c>
    </row>
    <row r="195" spans="1:6" ht="63" x14ac:dyDescent="0.25">
      <c r="A195" s="9" t="s">
        <v>19</v>
      </c>
      <c r="B195" s="10" t="s">
        <v>256</v>
      </c>
      <c r="C195" s="11">
        <v>10765703</v>
      </c>
      <c r="D195" s="11">
        <v>4526213.5599999996</v>
      </c>
      <c r="E195" s="12">
        <f t="shared" si="4"/>
        <v>42.042898266838677</v>
      </c>
      <c r="F195" s="13">
        <f t="shared" si="5"/>
        <v>6239489.4400000004</v>
      </c>
    </row>
    <row r="196" spans="1:6" ht="31.5" x14ac:dyDescent="0.25">
      <c r="A196" s="9" t="s">
        <v>30</v>
      </c>
      <c r="B196" s="10" t="s">
        <v>257</v>
      </c>
      <c r="C196" s="11">
        <v>5519085</v>
      </c>
      <c r="D196" s="11">
        <v>2792309.59</v>
      </c>
      <c r="E196" s="12">
        <f t="shared" si="4"/>
        <v>50.593705115974842</v>
      </c>
      <c r="F196" s="13">
        <f t="shared" si="5"/>
        <v>2726775.41</v>
      </c>
    </row>
    <row r="197" spans="1:6" ht="36.75" customHeight="1" x14ac:dyDescent="0.25">
      <c r="A197" s="9" t="s">
        <v>32</v>
      </c>
      <c r="B197" s="10" t="s">
        <v>258</v>
      </c>
      <c r="C197" s="11">
        <v>5519085</v>
      </c>
      <c r="D197" s="11">
        <v>2792309.59</v>
      </c>
      <c r="E197" s="12">
        <f t="shared" si="4"/>
        <v>50.593705115974842</v>
      </c>
      <c r="F197" s="13">
        <f t="shared" si="5"/>
        <v>2726775.41</v>
      </c>
    </row>
    <row r="198" spans="1:6" ht="31.5" x14ac:dyDescent="0.25">
      <c r="A198" s="9" t="s">
        <v>34</v>
      </c>
      <c r="B198" s="10" t="s">
        <v>259</v>
      </c>
      <c r="C198" s="11">
        <v>2627311</v>
      </c>
      <c r="D198" s="11">
        <v>1060610.25</v>
      </c>
      <c r="E198" s="12">
        <f t="shared" si="4"/>
        <v>40.368660200486353</v>
      </c>
      <c r="F198" s="13">
        <f t="shared" si="5"/>
        <v>1566700.75</v>
      </c>
    </row>
    <row r="199" spans="1:6" ht="15.75" x14ac:dyDescent="0.25">
      <c r="A199" s="9" t="s">
        <v>36</v>
      </c>
      <c r="B199" s="10" t="s">
        <v>260</v>
      </c>
      <c r="C199" s="11">
        <v>2891774</v>
      </c>
      <c r="D199" s="11">
        <v>1731699.34</v>
      </c>
      <c r="E199" s="12">
        <f t="shared" ref="E199:E262" si="6">D199/C199*100</f>
        <v>59.8836333683061</v>
      </c>
      <c r="F199" s="13">
        <f t="shared" ref="F199:F262" si="7">C199-D199</f>
        <v>1160074.6599999999</v>
      </c>
    </row>
    <row r="200" spans="1:6" ht="21.75" customHeight="1" x14ac:dyDescent="0.25">
      <c r="A200" s="9" t="s">
        <v>38</v>
      </c>
      <c r="B200" s="10" t="s">
        <v>261</v>
      </c>
      <c r="C200" s="11">
        <v>45135</v>
      </c>
      <c r="D200" s="11">
        <v>45135</v>
      </c>
      <c r="E200" s="12">
        <f t="shared" si="6"/>
        <v>100</v>
      </c>
      <c r="F200" s="13">
        <f t="shared" si="7"/>
        <v>0</v>
      </c>
    </row>
    <row r="201" spans="1:6" ht="31.5" x14ac:dyDescent="0.25">
      <c r="A201" s="9" t="s">
        <v>114</v>
      </c>
      <c r="B201" s="10" t="s">
        <v>262</v>
      </c>
      <c r="C201" s="11">
        <v>45135</v>
      </c>
      <c r="D201" s="11">
        <v>45135</v>
      </c>
      <c r="E201" s="12">
        <f t="shared" si="6"/>
        <v>100</v>
      </c>
      <c r="F201" s="13">
        <f t="shared" si="7"/>
        <v>0</v>
      </c>
    </row>
    <row r="202" spans="1:6" ht="47.25" x14ac:dyDescent="0.25">
      <c r="A202" s="9" t="s">
        <v>116</v>
      </c>
      <c r="B202" s="10" t="s">
        <v>263</v>
      </c>
      <c r="C202" s="11">
        <v>45135</v>
      </c>
      <c r="D202" s="11">
        <v>45135</v>
      </c>
      <c r="E202" s="12">
        <f t="shared" si="6"/>
        <v>100</v>
      </c>
      <c r="F202" s="13">
        <f t="shared" si="7"/>
        <v>0</v>
      </c>
    </row>
    <row r="203" spans="1:6" ht="15.75" x14ac:dyDescent="0.25">
      <c r="A203" s="9" t="s">
        <v>42</v>
      </c>
      <c r="B203" s="10" t="s">
        <v>264</v>
      </c>
      <c r="C203" s="11">
        <v>1077637.8799999999</v>
      </c>
      <c r="D203" s="11">
        <v>534398.31999999995</v>
      </c>
      <c r="E203" s="12">
        <f t="shared" si="6"/>
        <v>49.589786134837802</v>
      </c>
      <c r="F203" s="13">
        <f t="shared" si="7"/>
        <v>543239.55999999994</v>
      </c>
    </row>
    <row r="204" spans="1:6" ht="15.75" x14ac:dyDescent="0.25">
      <c r="A204" s="9" t="s">
        <v>62</v>
      </c>
      <c r="B204" s="10" t="s">
        <v>265</v>
      </c>
      <c r="C204" s="11">
        <v>87135.32</v>
      </c>
      <c r="D204" s="11">
        <v>77135.320000000007</v>
      </c>
      <c r="E204" s="12">
        <f t="shared" si="6"/>
        <v>88.523597549191308</v>
      </c>
      <c r="F204" s="13">
        <f t="shared" si="7"/>
        <v>10000</v>
      </c>
    </row>
    <row r="205" spans="1:6" ht="47.25" x14ac:dyDescent="0.25">
      <c r="A205" s="9" t="s">
        <v>64</v>
      </c>
      <c r="B205" s="10" t="s">
        <v>266</v>
      </c>
      <c r="C205" s="11">
        <v>87135.32</v>
      </c>
      <c r="D205" s="11">
        <v>77135.320000000007</v>
      </c>
      <c r="E205" s="12">
        <f t="shared" si="6"/>
        <v>88.523597549191308</v>
      </c>
      <c r="F205" s="13">
        <f t="shared" si="7"/>
        <v>10000</v>
      </c>
    </row>
    <row r="206" spans="1:6" ht="15.75" x14ac:dyDescent="0.25">
      <c r="A206" s="9" t="s">
        <v>44</v>
      </c>
      <c r="B206" s="10" t="s">
        <v>267</v>
      </c>
      <c r="C206" s="11">
        <v>990502.56</v>
      </c>
      <c r="D206" s="11">
        <v>457263</v>
      </c>
      <c r="E206" s="12">
        <f t="shared" si="6"/>
        <v>46.16474691393023</v>
      </c>
      <c r="F206" s="13">
        <f t="shared" si="7"/>
        <v>533239.56000000006</v>
      </c>
    </row>
    <row r="207" spans="1:6" ht="31.5" x14ac:dyDescent="0.25">
      <c r="A207" s="9" t="s">
        <v>67</v>
      </c>
      <c r="B207" s="10" t="s">
        <v>268</v>
      </c>
      <c r="C207" s="11">
        <v>975502.56</v>
      </c>
      <c r="D207" s="11">
        <v>453263</v>
      </c>
      <c r="E207" s="12">
        <f t="shared" si="6"/>
        <v>46.464562840306641</v>
      </c>
      <c r="F207" s="13">
        <f t="shared" si="7"/>
        <v>522239.56000000006</v>
      </c>
    </row>
    <row r="208" spans="1:6" ht="15.75" x14ac:dyDescent="0.25">
      <c r="A208" s="9" t="s">
        <v>69</v>
      </c>
      <c r="B208" s="10" t="s">
        <v>269</v>
      </c>
      <c r="C208" s="11">
        <v>15000</v>
      </c>
      <c r="D208" s="11">
        <v>4000</v>
      </c>
      <c r="E208" s="12">
        <f t="shared" si="6"/>
        <v>26.666666666666668</v>
      </c>
      <c r="F208" s="13">
        <f t="shared" si="7"/>
        <v>11000</v>
      </c>
    </row>
    <row r="209" spans="1:6" ht="15.75" x14ac:dyDescent="0.25">
      <c r="A209" s="25" t="s">
        <v>270</v>
      </c>
      <c r="B209" s="30" t="s">
        <v>271</v>
      </c>
      <c r="C209" s="26">
        <v>2515337137.0799999</v>
      </c>
      <c r="D209" s="26">
        <v>1672870384.7</v>
      </c>
      <c r="E209" s="27">
        <f t="shared" si="6"/>
        <v>66.506805789143584</v>
      </c>
      <c r="F209" s="28">
        <f t="shared" si="7"/>
        <v>842466752.37999988</v>
      </c>
    </row>
    <row r="210" spans="1:6" ht="15.75" x14ac:dyDescent="0.25">
      <c r="A210" s="9" t="s">
        <v>272</v>
      </c>
      <c r="B210" s="10" t="s">
        <v>273</v>
      </c>
      <c r="C210" s="11">
        <v>1100624247.48</v>
      </c>
      <c r="D210" s="11">
        <v>744775701.60000002</v>
      </c>
      <c r="E210" s="12">
        <f t="shared" si="6"/>
        <v>67.668480256113355</v>
      </c>
      <c r="F210" s="13">
        <f t="shared" si="7"/>
        <v>355848545.88</v>
      </c>
    </row>
    <row r="211" spans="1:6" ht="31.5" x14ac:dyDescent="0.25">
      <c r="A211" s="9" t="s">
        <v>120</v>
      </c>
      <c r="B211" s="10" t="s">
        <v>274</v>
      </c>
      <c r="C211" s="11">
        <v>1100624247.48</v>
      </c>
      <c r="D211" s="11">
        <v>744775701.60000002</v>
      </c>
      <c r="E211" s="12">
        <f t="shared" si="6"/>
        <v>67.668480256113355</v>
      </c>
      <c r="F211" s="13">
        <f t="shared" si="7"/>
        <v>355848545.88</v>
      </c>
    </row>
    <row r="212" spans="1:6" ht="15.75" x14ac:dyDescent="0.25">
      <c r="A212" s="9" t="s">
        <v>188</v>
      </c>
      <c r="B212" s="10" t="s">
        <v>275</v>
      </c>
      <c r="C212" s="11">
        <v>1100624247.48</v>
      </c>
      <c r="D212" s="11">
        <v>744775701.60000002</v>
      </c>
      <c r="E212" s="12">
        <f t="shared" si="6"/>
        <v>67.668480256113355</v>
      </c>
      <c r="F212" s="13">
        <f t="shared" si="7"/>
        <v>355848545.88</v>
      </c>
    </row>
    <row r="213" spans="1:6" ht="63" x14ac:dyDescent="0.25">
      <c r="A213" s="9" t="s">
        <v>276</v>
      </c>
      <c r="B213" s="10" t="s">
        <v>277</v>
      </c>
      <c r="C213" s="11">
        <v>1083179539</v>
      </c>
      <c r="D213" s="11">
        <v>737877961.64999998</v>
      </c>
      <c r="E213" s="12">
        <f t="shared" si="6"/>
        <v>68.121482642777281</v>
      </c>
      <c r="F213" s="13">
        <f t="shared" si="7"/>
        <v>345301577.35000002</v>
      </c>
    </row>
    <row r="214" spans="1:6" ht="15.75" x14ac:dyDescent="0.25">
      <c r="A214" s="9" t="s">
        <v>190</v>
      </c>
      <c r="B214" s="10" t="s">
        <v>278</v>
      </c>
      <c r="C214" s="11">
        <v>17444708.48</v>
      </c>
      <c r="D214" s="11">
        <v>6897739.9500000002</v>
      </c>
      <c r="E214" s="12">
        <f t="shared" si="6"/>
        <v>39.540585948501906</v>
      </c>
      <c r="F214" s="13">
        <f t="shared" si="7"/>
        <v>10546968.530000001</v>
      </c>
    </row>
    <row r="215" spans="1:6" ht="15.75" x14ac:dyDescent="0.25">
      <c r="A215" s="9" t="s">
        <v>279</v>
      </c>
      <c r="B215" s="10" t="s">
        <v>280</v>
      </c>
      <c r="C215" s="11">
        <v>1146304237.5699999</v>
      </c>
      <c r="D215" s="11">
        <v>800382015.09000003</v>
      </c>
      <c r="E215" s="12">
        <f t="shared" si="6"/>
        <v>69.822826162336696</v>
      </c>
      <c r="F215" s="13">
        <f t="shared" si="7"/>
        <v>345922222.4799999</v>
      </c>
    </row>
    <row r="216" spans="1:6" ht="31.5" x14ac:dyDescent="0.25">
      <c r="A216" s="9" t="s">
        <v>120</v>
      </c>
      <c r="B216" s="10" t="s">
        <v>281</v>
      </c>
      <c r="C216" s="11">
        <v>1146304237.5699999</v>
      </c>
      <c r="D216" s="11">
        <v>800382015.09000003</v>
      </c>
      <c r="E216" s="12">
        <f t="shared" si="6"/>
        <v>69.822826162336696</v>
      </c>
      <c r="F216" s="13">
        <f t="shared" si="7"/>
        <v>345922222.4799999</v>
      </c>
    </row>
    <row r="217" spans="1:6" ht="15.75" x14ac:dyDescent="0.25">
      <c r="A217" s="9" t="s">
        <v>188</v>
      </c>
      <c r="B217" s="10" t="s">
        <v>282</v>
      </c>
      <c r="C217" s="11">
        <v>1098043417.1099999</v>
      </c>
      <c r="D217" s="11">
        <v>768214730.97000003</v>
      </c>
      <c r="E217" s="12">
        <f t="shared" si="6"/>
        <v>69.962145303134378</v>
      </c>
      <c r="F217" s="13">
        <f t="shared" si="7"/>
        <v>329828686.13999987</v>
      </c>
    </row>
    <row r="218" spans="1:6" ht="63" x14ac:dyDescent="0.25">
      <c r="A218" s="9" t="s">
        <v>276</v>
      </c>
      <c r="B218" s="10" t="s">
        <v>283</v>
      </c>
      <c r="C218" s="11">
        <v>901759350</v>
      </c>
      <c r="D218" s="11">
        <v>662319626.40999997</v>
      </c>
      <c r="E218" s="12">
        <f t="shared" si="6"/>
        <v>73.447491995508557</v>
      </c>
      <c r="F218" s="13">
        <f t="shared" si="7"/>
        <v>239439723.59000003</v>
      </c>
    </row>
    <row r="219" spans="1:6" ht="15.75" x14ac:dyDescent="0.25">
      <c r="A219" s="9" t="s">
        <v>190</v>
      </c>
      <c r="B219" s="10" t="s">
        <v>284</v>
      </c>
      <c r="C219" s="11">
        <v>196284067.11000001</v>
      </c>
      <c r="D219" s="11">
        <v>105895104.56</v>
      </c>
      <c r="E219" s="12">
        <f t="shared" si="6"/>
        <v>53.949923760574556</v>
      </c>
      <c r="F219" s="13">
        <f t="shared" si="7"/>
        <v>90388962.550000012</v>
      </c>
    </row>
    <row r="220" spans="1:6" ht="15.75" x14ac:dyDescent="0.25">
      <c r="A220" s="9" t="s">
        <v>285</v>
      </c>
      <c r="B220" s="10" t="s">
        <v>286</v>
      </c>
      <c r="C220" s="11">
        <v>48260820.460000001</v>
      </c>
      <c r="D220" s="11">
        <v>32167284.120000001</v>
      </c>
      <c r="E220" s="12">
        <f t="shared" si="6"/>
        <v>66.652998878585578</v>
      </c>
      <c r="F220" s="13">
        <f t="shared" si="7"/>
        <v>16093536.34</v>
      </c>
    </row>
    <row r="221" spans="1:6" ht="63" x14ac:dyDescent="0.25">
      <c r="A221" s="9" t="s">
        <v>287</v>
      </c>
      <c r="B221" s="10" t="s">
        <v>288</v>
      </c>
      <c r="C221" s="11">
        <v>45279895</v>
      </c>
      <c r="D221" s="11">
        <v>29997191</v>
      </c>
      <c r="E221" s="12">
        <f t="shared" si="6"/>
        <v>66.248366962865092</v>
      </c>
      <c r="F221" s="13">
        <f t="shared" si="7"/>
        <v>15282704</v>
      </c>
    </row>
    <row r="222" spans="1:6" ht="15.75" x14ac:dyDescent="0.25">
      <c r="A222" s="9" t="s">
        <v>289</v>
      </c>
      <c r="B222" s="10" t="s">
        <v>290</v>
      </c>
      <c r="C222" s="11">
        <v>2980925.46</v>
      </c>
      <c r="D222" s="11">
        <v>2170093.12</v>
      </c>
      <c r="E222" s="12">
        <f t="shared" si="6"/>
        <v>72.7993084402721</v>
      </c>
      <c r="F222" s="13">
        <f t="shared" si="7"/>
        <v>810832.33999999985</v>
      </c>
    </row>
    <row r="223" spans="1:6" ht="15.75" x14ac:dyDescent="0.25">
      <c r="A223" s="9" t="s">
        <v>291</v>
      </c>
      <c r="B223" s="10" t="s">
        <v>292</v>
      </c>
      <c r="C223" s="11">
        <v>169711615.25999999</v>
      </c>
      <c r="D223" s="11">
        <v>80774431.920000002</v>
      </c>
      <c r="E223" s="12">
        <f t="shared" si="6"/>
        <v>47.595111151498216</v>
      </c>
      <c r="F223" s="13">
        <f t="shared" si="7"/>
        <v>88937183.339999989</v>
      </c>
    </row>
    <row r="224" spans="1:6" ht="31.5" x14ac:dyDescent="0.25">
      <c r="A224" s="9" t="s">
        <v>120</v>
      </c>
      <c r="B224" s="10" t="s">
        <v>293</v>
      </c>
      <c r="C224" s="11">
        <v>169711615.25999999</v>
      </c>
      <c r="D224" s="11">
        <v>80774431.920000002</v>
      </c>
      <c r="E224" s="12">
        <f t="shared" si="6"/>
        <v>47.595111151498216</v>
      </c>
      <c r="F224" s="13">
        <f t="shared" si="7"/>
        <v>88937183.339999989</v>
      </c>
    </row>
    <row r="225" spans="1:6" ht="15.75" x14ac:dyDescent="0.25">
      <c r="A225" s="9" t="s">
        <v>188</v>
      </c>
      <c r="B225" s="10" t="s">
        <v>294</v>
      </c>
      <c r="C225" s="11">
        <v>160102215.25999999</v>
      </c>
      <c r="D225" s="11">
        <v>71963016.129999995</v>
      </c>
      <c r="E225" s="12">
        <f t="shared" si="6"/>
        <v>44.948170150634553</v>
      </c>
      <c r="F225" s="13">
        <f t="shared" si="7"/>
        <v>88139199.129999995</v>
      </c>
    </row>
    <row r="226" spans="1:6" ht="63" x14ac:dyDescent="0.25">
      <c r="A226" s="9" t="s">
        <v>276</v>
      </c>
      <c r="B226" s="10" t="s">
        <v>295</v>
      </c>
      <c r="C226" s="11">
        <v>123010467</v>
      </c>
      <c r="D226" s="11">
        <v>66946158.140000001</v>
      </c>
      <c r="E226" s="12">
        <f t="shared" si="6"/>
        <v>54.423139569090495</v>
      </c>
      <c r="F226" s="13">
        <f t="shared" si="7"/>
        <v>56064308.859999999</v>
      </c>
    </row>
    <row r="227" spans="1:6" ht="15.75" x14ac:dyDescent="0.25">
      <c r="A227" s="9" t="s">
        <v>190</v>
      </c>
      <c r="B227" s="10" t="s">
        <v>296</v>
      </c>
      <c r="C227" s="11">
        <v>37091748.259999998</v>
      </c>
      <c r="D227" s="11">
        <v>5016857.99</v>
      </c>
      <c r="E227" s="12">
        <f t="shared" si="6"/>
        <v>13.525536609473368</v>
      </c>
      <c r="F227" s="13">
        <f t="shared" si="7"/>
        <v>32074890.269999996</v>
      </c>
    </row>
    <row r="228" spans="1:6" ht="15.75" x14ac:dyDescent="0.25">
      <c r="A228" s="9" t="s">
        <v>285</v>
      </c>
      <c r="B228" s="10" t="s">
        <v>297</v>
      </c>
      <c r="C228" s="11">
        <v>9609400</v>
      </c>
      <c r="D228" s="11">
        <v>8811415.7899999991</v>
      </c>
      <c r="E228" s="12">
        <f t="shared" si="6"/>
        <v>91.695795679230741</v>
      </c>
      <c r="F228" s="13">
        <f t="shared" si="7"/>
        <v>797984.21000000089</v>
      </c>
    </row>
    <row r="229" spans="1:6" ht="15.75" x14ac:dyDescent="0.25">
      <c r="A229" s="9" t="s">
        <v>289</v>
      </c>
      <c r="B229" s="10" t="s">
        <v>298</v>
      </c>
      <c r="C229" s="11">
        <v>9609400</v>
      </c>
      <c r="D229" s="11">
        <v>8811415.7899999991</v>
      </c>
      <c r="E229" s="12">
        <f t="shared" si="6"/>
        <v>91.695795679230741</v>
      </c>
      <c r="F229" s="13">
        <f t="shared" si="7"/>
        <v>797984.21000000089</v>
      </c>
    </row>
    <row r="230" spans="1:6" ht="31.5" x14ac:dyDescent="0.25">
      <c r="A230" s="9" t="s">
        <v>299</v>
      </c>
      <c r="B230" s="10" t="s">
        <v>300</v>
      </c>
      <c r="C230" s="11">
        <v>820520</v>
      </c>
      <c r="D230" s="11">
        <v>189020</v>
      </c>
      <c r="E230" s="12">
        <f t="shared" si="6"/>
        <v>23.036610929654366</v>
      </c>
      <c r="F230" s="13">
        <f t="shared" si="7"/>
        <v>631500</v>
      </c>
    </row>
    <row r="231" spans="1:6" ht="31.5" x14ac:dyDescent="0.25">
      <c r="A231" s="9" t="s">
        <v>30</v>
      </c>
      <c r="B231" s="10" t="s">
        <v>301</v>
      </c>
      <c r="C231" s="11">
        <v>820520</v>
      </c>
      <c r="D231" s="11">
        <v>189020</v>
      </c>
      <c r="E231" s="12">
        <f t="shared" si="6"/>
        <v>23.036610929654366</v>
      </c>
      <c r="F231" s="13">
        <f t="shared" si="7"/>
        <v>631500</v>
      </c>
    </row>
    <row r="232" spans="1:6" ht="36.75" customHeight="1" x14ac:dyDescent="0.25">
      <c r="A232" s="9" t="s">
        <v>32</v>
      </c>
      <c r="B232" s="10" t="s">
        <v>302</v>
      </c>
      <c r="C232" s="11">
        <v>820520</v>
      </c>
      <c r="D232" s="11">
        <v>189020</v>
      </c>
      <c r="E232" s="12">
        <f t="shared" si="6"/>
        <v>23.036610929654366</v>
      </c>
      <c r="F232" s="13">
        <f t="shared" si="7"/>
        <v>631500</v>
      </c>
    </row>
    <row r="233" spans="1:6" ht="15.75" x14ac:dyDescent="0.25">
      <c r="A233" s="9" t="s">
        <v>36</v>
      </c>
      <c r="B233" s="10" t="s">
        <v>303</v>
      </c>
      <c r="C233" s="11">
        <v>820520</v>
      </c>
      <c r="D233" s="11">
        <v>189020</v>
      </c>
      <c r="E233" s="12">
        <f t="shared" si="6"/>
        <v>23.036610929654366</v>
      </c>
      <c r="F233" s="13">
        <f t="shared" si="7"/>
        <v>631500</v>
      </c>
    </row>
    <row r="234" spans="1:6" ht="15.75" x14ac:dyDescent="0.25">
      <c r="A234" s="9" t="s">
        <v>304</v>
      </c>
      <c r="B234" s="10" t="s">
        <v>305</v>
      </c>
      <c r="C234" s="11">
        <v>13404500.77</v>
      </c>
      <c r="D234" s="11">
        <v>10267654.869999999</v>
      </c>
      <c r="E234" s="12">
        <f t="shared" si="6"/>
        <v>76.598562275288671</v>
      </c>
      <c r="F234" s="13">
        <f t="shared" si="7"/>
        <v>3136845.9000000004</v>
      </c>
    </row>
    <row r="235" spans="1:6" ht="31.5" x14ac:dyDescent="0.25">
      <c r="A235" s="9" t="s">
        <v>30</v>
      </c>
      <c r="B235" s="10" t="s">
        <v>306</v>
      </c>
      <c r="C235" s="11">
        <v>2352022.1</v>
      </c>
      <c r="D235" s="11">
        <v>24314.2</v>
      </c>
      <c r="E235" s="12">
        <f t="shared" si="6"/>
        <v>1.033757293351963</v>
      </c>
      <c r="F235" s="13">
        <f t="shared" si="7"/>
        <v>2327707.9</v>
      </c>
    </row>
    <row r="236" spans="1:6" ht="36.75" customHeight="1" x14ac:dyDescent="0.25">
      <c r="A236" s="9" t="s">
        <v>32</v>
      </c>
      <c r="B236" s="10" t="s">
        <v>307</v>
      </c>
      <c r="C236" s="11">
        <v>2352022.1</v>
      </c>
      <c r="D236" s="11">
        <v>24314.2</v>
      </c>
      <c r="E236" s="12">
        <f t="shared" si="6"/>
        <v>1.033757293351963</v>
      </c>
      <c r="F236" s="13">
        <f t="shared" si="7"/>
        <v>2327707.9</v>
      </c>
    </row>
    <row r="237" spans="1:6" ht="15.75" x14ac:dyDescent="0.25">
      <c r="A237" s="9" t="s">
        <v>36</v>
      </c>
      <c r="B237" s="10" t="s">
        <v>308</v>
      </c>
      <c r="C237" s="11">
        <v>2352022.1</v>
      </c>
      <c r="D237" s="11">
        <v>24314.2</v>
      </c>
      <c r="E237" s="12">
        <f t="shared" si="6"/>
        <v>1.033757293351963</v>
      </c>
      <c r="F237" s="13">
        <f t="shared" si="7"/>
        <v>2327707.9</v>
      </c>
    </row>
    <row r="238" spans="1:6" ht="31.5" x14ac:dyDescent="0.25">
      <c r="A238" s="9" t="s">
        <v>120</v>
      </c>
      <c r="B238" s="10" t="s">
        <v>309</v>
      </c>
      <c r="C238" s="11">
        <v>11052478.67</v>
      </c>
      <c r="D238" s="11">
        <v>10243340.67</v>
      </c>
      <c r="E238" s="12">
        <f t="shared" si="6"/>
        <v>92.679126337549405</v>
      </c>
      <c r="F238" s="13">
        <f t="shared" si="7"/>
        <v>809138</v>
      </c>
    </row>
    <row r="239" spans="1:6" ht="15.75" x14ac:dyDescent="0.25">
      <c r="A239" s="9" t="s">
        <v>188</v>
      </c>
      <c r="B239" s="10" t="s">
        <v>310</v>
      </c>
      <c r="C239" s="11">
        <v>10801678.67</v>
      </c>
      <c r="D239" s="11">
        <v>9992540.6699999999</v>
      </c>
      <c r="E239" s="12">
        <f t="shared" si="6"/>
        <v>92.509145802982857</v>
      </c>
      <c r="F239" s="13">
        <f t="shared" si="7"/>
        <v>809138</v>
      </c>
    </row>
    <row r="240" spans="1:6" ht="15.75" x14ac:dyDescent="0.25">
      <c r="A240" s="9" t="s">
        <v>190</v>
      </c>
      <c r="B240" s="10" t="s">
        <v>311</v>
      </c>
      <c r="C240" s="11">
        <v>10801678.67</v>
      </c>
      <c r="D240" s="11">
        <v>9992540.6699999999</v>
      </c>
      <c r="E240" s="12">
        <f t="shared" si="6"/>
        <v>92.509145802982857</v>
      </c>
      <c r="F240" s="13">
        <f t="shared" si="7"/>
        <v>809138</v>
      </c>
    </row>
    <row r="241" spans="1:6" ht="15.75" x14ac:dyDescent="0.25">
      <c r="A241" s="9" t="s">
        <v>285</v>
      </c>
      <c r="B241" s="10" t="s">
        <v>312</v>
      </c>
      <c r="C241" s="11">
        <v>250800</v>
      </c>
      <c r="D241" s="11">
        <v>250800</v>
      </c>
      <c r="E241" s="12">
        <f t="shared" si="6"/>
        <v>100</v>
      </c>
      <c r="F241" s="13">
        <f t="shared" si="7"/>
        <v>0</v>
      </c>
    </row>
    <row r="242" spans="1:6" ht="15.75" x14ac:dyDescent="0.25">
      <c r="A242" s="9" t="s">
        <v>289</v>
      </c>
      <c r="B242" s="10" t="s">
        <v>313</v>
      </c>
      <c r="C242" s="11">
        <v>250800</v>
      </c>
      <c r="D242" s="11">
        <v>250800</v>
      </c>
      <c r="E242" s="12">
        <f t="shared" si="6"/>
        <v>100</v>
      </c>
      <c r="F242" s="13">
        <f t="shared" si="7"/>
        <v>0</v>
      </c>
    </row>
    <row r="243" spans="1:6" ht="15.75" x14ac:dyDescent="0.25">
      <c r="A243" s="9" t="s">
        <v>314</v>
      </c>
      <c r="B243" s="10" t="s">
        <v>315</v>
      </c>
      <c r="C243" s="11">
        <v>84472016</v>
      </c>
      <c r="D243" s="11">
        <v>36481561.219999999</v>
      </c>
      <c r="E243" s="12">
        <f t="shared" si="6"/>
        <v>43.187747786201761</v>
      </c>
      <c r="F243" s="13">
        <f t="shared" si="7"/>
        <v>47990454.780000001</v>
      </c>
    </row>
    <row r="244" spans="1:6" ht="78.75" x14ac:dyDescent="0.25">
      <c r="A244" s="9" t="s">
        <v>11</v>
      </c>
      <c r="B244" s="10" t="s">
        <v>316</v>
      </c>
      <c r="C244" s="11">
        <v>67091024.899999999</v>
      </c>
      <c r="D244" s="11">
        <v>29797617.809999999</v>
      </c>
      <c r="E244" s="12">
        <f t="shared" si="6"/>
        <v>44.413716818924314</v>
      </c>
      <c r="F244" s="13">
        <f t="shared" si="7"/>
        <v>37293407.090000004</v>
      </c>
    </row>
    <row r="245" spans="1:6" ht="31.5" x14ac:dyDescent="0.25">
      <c r="A245" s="9" t="s">
        <v>13</v>
      </c>
      <c r="B245" s="10" t="s">
        <v>317</v>
      </c>
      <c r="C245" s="11">
        <v>67091024.899999999</v>
      </c>
      <c r="D245" s="11">
        <v>29797617.809999999</v>
      </c>
      <c r="E245" s="12">
        <f t="shared" si="6"/>
        <v>44.413716818924314</v>
      </c>
      <c r="F245" s="13">
        <f t="shared" si="7"/>
        <v>37293407.090000004</v>
      </c>
    </row>
    <row r="246" spans="1:6" ht="31.5" x14ac:dyDescent="0.25">
      <c r="A246" s="9" t="s">
        <v>15</v>
      </c>
      <c r="B246" s="10" t="s">
        <v>318</v>
      </c>
      <c r="C246" s="11">
        <v>50113816</v>
      </c>
      <c r="D246" s="11">
        <v>21997598.199999999</v>
      </c>
      <c r="E246" s="12">
        <f t="shared" si="6"/>
        <v>43.895276703733757</v>
      </c>
      <c r="F246" s="13">
        <f t="shared" si="7"/>
        <v>28116217.800000001</v>
      </c>
    </row>
    <row r="247" spans="1:6" ht="47.25" x14ac:dyDescent="0.25">
      <c r="A247" s="9" t="s">
        <v>17</v>
      </c>
      <c r="B247" s="10" t="s">
        <v>319</v>
      </c>
      <c r="C247" s="11">
        <v>1842835.9</v>
      </c>
      <c r="D247" s="11">
        <v>760787.9</v>
      </c>
      <c r="E247" s="12">
        <f t="shared" si="6"/>
        <v>41.28354022189388</v>
      </c>
      <c r="F247" s="13">
        <f t="shared" si="7"/>
        <v>1082048</v>
      </c>
    </row>
    <row r="248" spans="1:6" ht="63" x14ac:dyDescent="0.25">
      <c r="A248" s="9" t="s">
        <v>19</v>
      </c>
      <c r="B248" s="10" t="s">
        <v>320</v>
      </c>
      <c r="C248" s="11">
        <v>15134373</v>
      </c>
      <c r="D248" s="11">
        <v>7039231.71</v>
      </c>
      <c r="E248" s="12">
        <f t="shared" si="6"/>
        <v>46.511551618293005</v>
      </c>
      <c r="F248" s="13">
        <f t="shared" si="7"/>
        <v>8095141.29</v>
      </c>
    </row>
    <row r="249" spans="1:6" ht="31.5" x14ac:dyDescent="0.25">
      <c r="A249" s="9" t="s">
        <v>30</v>
      </c>
      <c r="B249" s="10" t="s">
        <v>321</v>
      </c>
      <c r="C249" s="11">
        <v>8322200</v>
      </c>
      <c r="D249" s="11">
        <v>2184988.31</v>
      </c>
      <c r="E249" s="12">
        <f t="shared" si="6"/>
        <v>26.254936314916726</v>
      </c>
      <c r="F249" s="13">
        <f t="shared" si="7"/>
        <v>6137211.6899999995</v>
      </c>
    </row>
    <row r="250" spans="1:6" ht="35.25" customHeight="1" x14ac:dyDescent="0.25">
      <c r="A250" s="9" t="s">
        <v>32</v>
      </c>
      <c r="B250" s="10" t="s">
        <v>322</v>
      </c>
      <c r="C250" s="11">
        <v>8322200</v>
      </c>
      <c r="D250" s="11">
        <v>2184988.31</v>
      </c>
      <c r="E250" s="12">
        <f t="shared" si="6"/>
        <v>26.254936314916726</v>
      </c>
      <c r="F250" s="13">
        <f t="shared" si="7"/>
        <v>6137211.6899999995</v>
      </c>
    </row>
    <row r="251" spans="1:6" ht="31.5" x14ac:dyDescent="0.25">
      <c r="A251" s="9" t="s">
        <v>34</v>
      </c>
      <c r="B251" s="10" t="s">
        <v>323</v>
      </c>
      <c r="C251" s="11">
        <v>3315800</v>
      </c>
      <c r="D251" s="11">
        <v>724759.85</v>
      </c>
      <c r="E251" s="12">
        <f t="shared" si="6"/>
        <v>21.857767356294104</v>
      </c>
      <c r="F251" s="13">
        <f t="shared" si="7"/>
        <v>2591040.15</v>
      </c>
    </row>
    <row r="252" spans="1:6" ht="15.75" x14ac:dyDescent="0.25">
      <c r="A252" s="9" t="s">
        <v>36</v>
      </c>
      <c r="B252" s="10" t="s">
        <v>324</v>
      </c>
      <c r="C252" s="11">
        <v>3975800</v>
      </c>
      <c r="D252" s="11">
        <v>770032.15</v>
      </c>
      <c r="E252" s="12">
        <f t="shared" si="6"/>
        <v>19.367980029176518</v>
      </c>
      <c r="F252" s="13">
        <f t="shared" si="7"/>
        <v>3205767.85</v>
      </c>
    </row>
    <row r="253" spans="1:6" ht="15.75" x14ac:dyDescent="0.25">
      <c r="A253" s="9" t="s">
        <v>59</v>
      </c>
      <c r="B253" s="10" t="s">
        <v>325</v>
      </c>
      <c r="C253" s="11">
        <v>1030600</v>
      </c>
      <c r="D253" s="11">
        <v>690196.31</v>
      </c>
      <c r="E253" s="12">
        <f t="shared" si="6"/>
        <v>66.970338637686794</v>
      </c>
      <c r="F253" s="13">
        <f t="shared" si="7"/>
        <v>340403.68999999994</v>
      </c>
    </row>
    <row r="254" spans="1:6" ht="19.5" customHeight="1" x14ac:dyDescent="0.25">
      <c r="A254" s="9" t="s">
        <v>38</v>
      </c>
      <c r="B254" s="10" t="s">
        <v>326</v>
      </c>
      <c r="C254" s="11">
        <v>77404.100000000006</v>
      </c>
      <c r="D254" s="11">
        <v>77404.100000000006</v>
      </c>
      <c r="E254" s="12">
        <f t="shared" si="6"/>
        <v>100</v>
      </c>
      <c r="F254" s="13">
        <f t="shared" si="7"/>
        <v>0</v>
      </c>
    </row>
    <row r="255" spans="1:6" ht="31.5" x14ac:dyDescent="0.25">
      <c r="A255" s="9" t="s">
        <v>114</v>
      </c>
      <c r="B255" s="10" t="s">
        <v>327</v>
      </c>
      <c r="C255" s="11">
        <v>77404.100000000006</v>
      </c>
      <c r="D255" s="11">
        <v>77404.100000000006</v>
      </c>
      <c r="E255" s="12">
        <f t="shared" si="6"/>
        <v>100</v>
      </c>
      <c r="F255" s="13">
        <f t="shared" si="7"/>
        <v>0</v>
      </c>
    </row>
    <row r="256" spans="1:6" ht="47.25" x14ac:dyDescent="0.25">
      <c r="A256" s="9" t="s">
        <v>116</v>
      </c>
      <c r="B256" s="10" t="s">
        <v>328</v>
      </c>
      <c r="C256" s="11">
        <v>77404.100000000006</v>
      </c>
      <c r="D256" s="11">
        <v>77404.100000000006</v>
      </c>
      <c r="E256" s="12">
        <f t="shared" si="6"/>
        <v>100</v>
      </c>
      <c r="F256" s="13">
        <f t="shared" si="7"/>
        <v>0</v>
      </c>
    </row>
    <row r="257" spans="1:6" ht="31.5" x14ac:dyDescent="0.25">
      <c r="A257" s="9" t="s">
        <v>120</v>
      </c>
      <c r="B257" s="10" t="s">
        <v>329</v>
      </c>
      <c r="C257" s="11">
        <v>8637387</v>
      </c>
      <c r="D257" s="11">
        <v>4417501</v>
      </c>
      <c r="E257" s="12">
        <f t="shared" si="6"/>
        <v>51.143951289898204</v>
      </c>
      <c r="F257" s="13">
        <f t="shared" si="7"/>
        <v>4219886</v>
      </c>
    </row>
    <row r="258" spans="1:6" ht="15.75" x14ac:dyDescent="0.25">
      <c r="A258" s="9" t="s">
        <v>188</v>
      </c>
      <c r="B258" s="10" t="s">
        <v>330</v>
      </c>
      <c r="C258" s="11">
        <v>8637387</v>
      </c>
      <c r="D258" s="11">
        <v>4417501</v>
      </c>
      <c r="E258" s="12">
        <f t="shared" si="6"/>
        <v>51.143951289898204</v>
      </c>
      <c r="F258" s="13">
        <f t="shared" si="7"/>
        <v>4219886</v>
      </c>
    </row>
    <row r="259" spans="1:6" ht="63" x14ac:dyDescent="0.25">
      <c r="A259" s="9" t="s">
        <v>276</v>
      </c>
      <c r="B259" s="10" t="s">
        <v>331</v>
      </c>
      <c r="C259" s="11">
        <v>8637387</v>
      </c>
      <c r="D259" s="11">
        <v>4417501</v>
      </c>
      <c r="E259" s="12">
        <f t="shared" si="6"/>
        <v>51.143951289898204</v>
      </c>
      <c r="F259" s="13">
        <f t="shared" si="7"/>
        <v>4219886</v>
      </c>
    </row>
    <row r="260" spans="1:6" ht="15.75" x14ac:dyDescent="0.25">
      <c r="A260" s="9" t="s">
        <v>42</v>
      </c>
      <c r="B260" s="10" t="s">
        <v>332</v>
      </c>
      <c r="C260" s="11">
        <v>344000</v>
      </c>
      <c r="D260" s="11">
        <v>4050</v>
      </c>
      <c r="E260" s="12">
        <f t="shared" si="6"/>
        <v>1.1773255813953487</v>
      </c>
      <c r="F260" s="13">
        <f t="shared" si="7"/>
        <v>339950</v>
      </c>
    </row>
    <row r="261" spans="1:6" ht="15.75" x14ac:dyDescent="0.25">
      <c r="A261" s="9" t="s">
        <v>44</v>
      </c>
      <c r="B261" s="10" t="s">
        <v>333</v>
      </c>
      <c r="C261" s="11">
        <v>344000</v>
      </c>
      <c r="D261" s="11">
        <v>4050</v>
      </c>
      <c r="E261" s="12">
        <f t="shared" si="6"/>
        <v>1.1773255813953487</v>
      </c>
      <c r="F261" s="13">
        <f t="shared" si="7"/>
        <v>339950</v>
      </c>
    </row>
    <row r="262" spans="1:6" ht="31.5" x14ac:dyDescent="0.25">
      <c r="A262" s="9" t="s">
        <v>67</v>
      </c>
      <c r="B262" s="10" t="s">
        <v>334</v>
      </c>
      <c r="C262" s="11">
        <v>332000</v>
      </c>
      <c r="D262" s="11">
        <v>0</v>
      </c>
      <c r="E262" s="12">
        <f t="shared" si="6"/>
        <v>0</v>
      </c>
      <c r="F262" s="13">
        <f t="shared" si="7"/>
        <v>332000</v>
      </c>
    </row>
    <row r="263" spans="1:6" ht="15.75" x14ac:dyDescent="0.25">
      <c r="A263" s="9" t="s">
        <v>69</v>
      </c>
      <c r="B263" s="10" t="s">
        <v>335</v>
      </c>
      <c r="C263" s="11">
        <v>12000</v>
      </c>
      <c r="D263" s="11">
        <v>4050</v>
      </c>
      <c r="E263" s="12">
        <f t="shared" ref="E263:E326" si="8">D263/C263*100</f>
        <v>33.75</v>
      </c>
      <c r="F263" s="13">
        <f t="shared" ref="F263:F326" si="9">C263-D263</f>
        <v>7950</v>
      </c>
    </row>
    <row r="264" spans="1:6" ht="15.75" x14ac:dyDescent="0.25">
      <c r="A264" s="25" t="s">
        <v>336</v>
      </c>
      <c r="B264" s="30" t="s">
        <v>337</v>
      </c>
      <c r="C264" s="26">
        <v>253492943.11000001</v>
      </c>
      <c r="D264" s="26">
        <v>127755096.29000001</v>
      </c>
      <c r="E264" s="27">
        <f t="shared" si="8"/>
        <v>50.397890656294251</v>
      </c>
      <c r="F264" s="28">
        <f t="shared" si="9"/>
        <v>125737846.82000001</v>
      </c>
    </row>
    <row r="265" spans="1:6" ht="15.75" x14ac:dyDescent="0.25">
      <c r="A265" s="9" t="s">
        <v>338</v>
      </c>
      <c r="B265" s="10" t="s">
        <v>339</v>
      </c>
      <c r="C265" s="11">
        <v>173884502.93000001</v>
      </c>
      <c r="D265" s="11">
        <v>90717687.079999998</v>
      </c>
      <c r="E265" s="12">
        <f t="shared" si="8"/>
        <v>52.171231795463605</v>
      </c>
      <c r="F265" s="13">
        <f t="shared" si="9"/>
        <v>83166815.850000009</v>
      </c>
    </row>
    <row r="266" spans="1:6" ht="31.5" x14ac:dyDescent="0.25">
      <c r="A266" s="9" t="s">
        <v>120</v>
      </c>
      <c r="B266" s="10" t="s">
        <v>340</v>
      </c>
      <c r="C266" s="11">
        <v>173884502.93000001</v>
      </c>
      <c r="D266" s="11">
        <v>90717687.079999998</v>
      </c>
      <c r="E266" s="12">
        <f t="shared" si="8"/>
        <v>52.171231795463605</v>
      </c>
      <c r="F266" s="13">
        <f t="shared" si="9"/>
        <v>83166815.850000009</v>
      </c>
    </row>
    <row r="267" spans="1:6" ht="15.75" x14ac:dyDescent="0.25">
      <c r="A267" s="9" t="s">
        <v>188</v>
      </c>
      <c r="B267" s="10" t="s">
        <v>341</v>
      </c>
      <c r="C267" s="11">
        <v>127561331.37</v>
      </c>
      <c r="D267" s="11">
        <v>65677590.840000004</v>
      </c>
      <c r="E267" s="12">
        <f t="shared" si="8"/>
        <v>51.487069109915332</v>
      </c>
      <c r="F267" s="13">
        <f t="shared" si="9"/>
        <v>61883740.530000001</v>
      </c>
    </row>
    <row r="268" spans="1:6" ht="63" x14ac:dyDescent="0.25">
      <c r="A268" s="9" t="s">
        <v>276</v>
      </c>
      <c r="B268" s="10" t="s">
        <v>342</v>
      </c>
      <c r="C268" s="11">
        <v>114032494.16</v>
      </c>
      <c r="D268" s="11">
        <v>56800517.509999998</v>
      </c>
      <c r="E268" s="12">
        <f t="shared" si="8"/>
        <v>49.810817459015404</v>
      </c>
      <c r="F268" s="13">
        <f t="shared" si="9"/>
        <v>57231976.649999999</v>
      </c>
    </row>
    <row r="269" spans="1:6" ht="15.75" x14ac:dyDescent="0.25">
      <c r="A269" s="9" t="s">
        <v>190</v>
      </c>
      <c r="B269" s="10" t="s">
        <v>343</v>
      </c>
      <c r="C269" s="11">
        <v>13528837.210000001</v>
      </c>
      <c r="D269" s="11">
        <v>8877073.3300000001</v>
      </c>
      <c r="E269" s="12">
        <f t="shared" si="8"/>
        <v>65.615937217711547</v>
      </c>
      <c r="F269" s="13">
        <f t="shared" si="9"/>
        <v>4651763.8800000008</v>
      </c>
    </row>
    <row r="270" spans="1:6" ht="15.75" x14ac:dyDescent="0.25">
      <c r="A270" s="9" t="s">
        <v>285</v>
      </c>
      <c r="B270" s="10" t="s">
        <v>344</v>
      </c>
      <c r="C270" s="11">
        <v>46323171.560000002</v>
      </c>
      <c r="D270" s="11">
        <v>25040096.239999998</v>
      </c>
      <c r="E270" s="12">
        <f t="shared" si="8"/>
        <v>54.055228510351149</v>
      </c>
      <c r="F270" s="13">
        <f t="shared" si="9"/>
        <v>21283075.320000004</v>
      </c>
    </row>
    <row r="271" spans="1:6" ht="63" x14ac:dyDescent="0.25">
      <c r="A271" s="9" t="s">
        <v>287</v>
      </c>
      <c r="B271" s="10" t="s">
        <v>345</v>
      </c>
      <c r="C271" s="11">
        <v>38228496</v>
      </c>
      <c r="D271" s="11">
        <v>23501552.539999999</v>
      </c>
      <c r="E271" s="12">
        <f t="shared" si="8"/>
        <v>61.476529288518179</v>
      </c>
      <c r="F271" s="13">
        <f t="shared" si="9"/>
        <v>14726943.460000001</v>
      </c>
    </row>
    <row r="272" spans="1:6" ht="15.75" x14ac:dyDescent="0.25">
      <c r="A272" s="9" t="s">
        <v>289</v>
      </c>
      <c r="B272" s="10" t="s">
        <v>346</v>
      </c>
      <c r="C272" s="11">
        <v>8094675.5599999996</v>
      </c>
      <c r="D272" s="11">
        <v>1538543.7</v>
      </c>
      <c r="E272" s="12">
        <f t="shared" si="8"/>
        <v>19.006860603564448</v>
      </c>
      <c r="F272" s="13">
        <f t="shared" si="9"/>
        <v>6556131.8599999994</v>
      </c>
    </row>
    <row r="273" spans="1:6" ht="22.5" customHeight="1" x14ac:dyDescent="0.25">
      <c r="A273" s="9" t="s">
        <v>347</v>
      </c>
      <c r="B273" s="10" t="s">
        <v>348</v>
      </c>
      <c r="C273" s="11">
        <v>79608440.180000007</v>
      </c>
      <c r="D273" s="11">
        <v>37037409.210000001</v>
      </c>
      <c r="E273" s="12">
        <f t="shared" si="8"/>
        <v>46.524475452924264</v>
      </c>
      <c r="F273" s="13">
        <f t="shared" si="9"/>
        <v>42571030.970000006</v>
      </c>
    </row>
    <row r="274" spans="1:6" ht="78.75" x14ac:dyDescent="0.25">
      <c r="A274" s="9" t="s">
        <v>11</v>
      </c>
      <c r="B274" s="10" t="s">
        <v>349</v>
      </c>
      <c r="C274" s="11">
        <v>22661633.960000001</v>
      </c>
      <c r="D274" s="11">
        <v>9391435.3300000001</v>
      </c>
      <c r="E274" s="12">
        <f t="shared" si="8"/>
        <v>41.442004343450265</v>
      </c>
      <c r="F274" s="13">
        <f t="shared" si="9"/>
        <v>13270198.630000001</v>
      </c>
    </row>
    <row r="275" spans="1:6" ht="31.5" x14ac:dyDescent="0.25">
      <c r="A275" s="9" t="s">
        <v>13</v>
      </c>
      <c r="B275" s="10" t="s">
        <v>350</v>
      </c>
      <c r="C275" s="11">
        <v>22661633.960000001</v>
      </c>
      <c r="D275" s="11">
        <v>9391435.3300000001</v>
      </c>
      <c r="E275" s="12">
        <f t="shared" si="8"/>
        <v>41.442004343450265</v>
      </c>
      <c r="F275" s="13">
        <f t="shared" si="9"/>
        <v>13270198.630000001</v>
      </c>
    </row>
    <row r="276" spans="1:6" ht="31.5" x14ac:dyDescent="0.25">
      <c r="A276" s="9" t="s">
        <v>15</v>
      </c>
      <c r="B276" s="10" t="s">
        <v>351</v>
      </c>
      <c r="C276" s="11">
        <v>16507796</v>
      </c>
      <c r="D276" s="11">
        <v>7258100.1500000004</v>
      </c>
      <c r="E276" s="12">
        <f t="shared" si="8"/>
        <v>43.967711679984419</v>
      </c>
      <c r="F276" s="13">
        <f t="shared" si="9"/>
        <v>9249695.8499999996</v>
      </c>
    </row>
    <row r="277" spans="1:6" ht="47.25" x14ac:dyDescent="0.25">
      <c r="A277" s="9" t="s">
        <v>17</v>
      </c>
      <c r="B277" s="10" t="s">
        <v>352</v>
      </c>
      <c r="C277" s="11">
        <v>1169600</v>
      </c>
      <c r="D277" s="11">
        <v>259526.3</v>
      </c>
      <c r="E277" s="12">
        <f t="shared" si="8"/>
        <v>22.189321135430916</v>
      </c>
      <c r="F277" s="13">
        <f t="shared" si="9"/>
        <v>910073.7</v>
      </c>
    </row>
    <row r="278" spans="1:6" ht="63" x14ac:dyDescent="0.25">
      <c r="A278" s="9" t="s">
        <v>19</v>
      </c>
      <c r="B278" s="10" t="s">
        <v>353</v>
      </c>
      <c r="C278" s="11">
        <v>4984237.96</v>
      </c>
      <c r="D278" s="11">
        <v>1873808.88</v>
      </c>
      <c r="E278" s="12">
        <f t="shared" si="8"/>
        <v>37.594691405945632</v>
      </c>
      <c r="F278" s="13">
        <f t="shared" si="9"/>
        <v>3110429.08</v>
      </c>
    </row>
    <row r="279" spans="1:6" ht="31.5" x14ac:dyDescent="0.25">
      <c r="A279" s="9" t="s">
        <v>30</v>
      </c>
      <c r="B279" s="10" t="s">
        <v>354</v>
      </c>
      <c r="C279" s="11">
        <v>3456306</v>
      </c>
      <c r="D279" s="11">
        <v>1383657.85</v>
      </c>
      <c r="E279" s="12">
        <f t="shared" si="8"/>
        <v>40.032851547287777</v>
      </c>
      <c r="F279" s="13">
        <f t="shared" si="9"/>
        <v>2072648.15</v>
      </c>
    </row>
    <row r="280" spans="1:6" ht="36.75" customHeight="1" x14ac:dyDescent="0.25">
      <c r="A280" s="9" t="s">
        <v>32</v>
      </c>
      <c r="B280" s="10" t="s">
        <v>355</v>
      </c>
      <c r="C280" s="11">
        <v>3456306</v>
      </c>
      <c r="D280" s="11">
        <v>1383657.85</v>
      </c>
      <c r="E280" s="12">
        <f t="shared" si="8"/>
        <v>40.032851547287777</v>
      </c>
      <c r="F280" s="13">
        <f t="shared" si="9"/>
        <v>2072648.15</v>
      </c>
    </row>
    <row r="281" spans="1:6" ht="31.5" x14ac:dyDescent="0.25">
      <c r="A281" s="9" t="s">
        <v>34</v>
      </c>
      <c r="B281" s="10" t="s">
        <v>356</v>
      </c>
      <c r="C281" s="11">
        <v>1569235</v>
      </c>
      <c r="D281" s="11">
        <v>669093.43999999994</v>
      </c>
      <c r="E281" s="12">
        <f t="shared" si="8"/>
        <v>42.638192495069248</v>
      </c>
      <c r="F281" s="13">
        <f t="shared" si="9"/>
        <v>900141.56</v>
      </c>
    </row>
    <row r="282" spans="1:6" ht="15.75" x14ac:dyDescent="0.25">
      <c r="A282" s="9" t="s">
        <v>36</v>
      </c>
      <c r="B282" s="10" t="s">
        <v>357</v>
      </c>
      <c r="C282" s="11">
        <v>1151073</v>
      </c>
      <c r="D282" s="11">
        <v>278436.81</v>
      </c>
      <c r="E282" s="12">
        <f t="shared" si="8"/>
        <v>24.189326828098654</v>
      </c>
      <c r="F282" s="13">
        <f t="shared" si="9"/>
        <v>872636.19</v>
      </c>
    </row>
    <row r="283" spans="1:6" ht="15.75" x14ac:dyDescent="0.25">
      <c r="A283" s="9" t="s">
        <v>59</v>
      </c>
      <c r="B283" s="10" t="s">
        <v>358</v>
      </c>
      <c r="C283" s="11">
        <v>735998</v>
      </c>
      <c r="D283" s="11">
        <v>436127.6</v>
      </c>
      <c r="E283" s="12">
        <f t="shared" si="8"/>
        <v>59.25662841475112</v>
      </c>
      <c r="F283" s="13">
        <f t="shared" si="9"/>
        <v>299870.40000000002</v>
      </c>
    </row>
    <row r="284" spans="1:6" ht="31.5" x14ac:dyDescent="0.25">
      <c r="A284" s="9" t="s">
        <v>120</v>
      </c>
      <c r="B284" s="10" t="s">
        <v>359</v>
      </c>
      <c r="C284" s="11">
        <v>53488184.18</v>
      </c>
      <c r="D284" s="11">
        <v>26260599.989999998</v>
      </c>
      <c r="E284" s="12">
        <f t="shared" si="8"/>
        <v>49.096076811332871</v>
      </c>
      <c r="F284" s="13">
        <f t="shared" si="9"/>
        <v>27227584.190000001</v>
      </c>
    </row>
    <row r="285" spans="1:6" ht="15.75" x14ac:dyDescent="0.25">
      <c r="A285" s="9" t="s">
        <v>188</v>
      </c>
      <c r="B285" s="10" t="s">
        <v>360</v>
      </c>
      <c r="C285" s="11">
        <v>53488184.18</v>
      </c>
      <c r="D285" s="11">
        <v>26260599.989999998</v>
      </c>
      <c r="E285" s="12">
        <f t="shared" si="8"/>
        <v>49.096076811332871</v>
      </c>
      <c r="F285" s="13">
        <f t="shared" si="9"/>
        <v>27227584.190000001</v>
      </c>
    </row>
    <row r="286" spans="1:6" ht="63" x14ac:dyDescent="0.25">
      <c r="A286" s="9" t="s">
        <v>276</v>
      </c>
      <c r="B286" s="10" t="s">
        <v>361</v>
      </c>
      <c r="C286" s="11">
        <v>52190475</v>
      </c>
      <c r="D286" s="11">
        <v>25698747.010000002</v>
      </c>
      <c r="E286" s="12">
        <f t="shared" si="8"/>
        <v>49.24030105110176</v>
      </c>
      <c r="F286" s="13">
        <f t="shared" si="9"/>
        <v>26491727.989999998</v>
      </c>
    </row>
    <row r="287" spans="1:6" ht="15.75" x14ac:dyDescent="0.25">
      <c r="A287" s="9" t="s">
        <v>190</v>
      </c>
      <c r="B287" s="10" t="s">
        <v>362</v>
      </c>
      <c r="C287" s="11">
        <v>1297709.18</v>
      </c>
      <c r="D287" s="11">
        <v>561852.98</v>
      </c>
      <c r="E287" s="12">
        <f t="shared" si="8"/>
        <v>43.29575444630823</v>
      </c>
      <c r="F287" s="13">
        <f t="shared" si="9"/>
        <v>735856.2</v>
      </c>
    </row>
    <row r="288" spans="1:6" ht="15.75" x14ac:dyDescent="0.25">
      <c r="A288" s="9" t="s">
        <v>42</v>
      </c>
      <c r="B288" s="10" t="s">
        <v>363</v>
      </c>
      <c r="C288" s="11">
        <v>2316.04</v>
      </c>
      <c r="D288" s="11">
        <v>1716.04</v>
      </c>
      <c r="E288" s="12">
        <f t="shared" si="8"/>
        <v>74.093711680281857</v>
      </c>
      <c r="F288" s="13">
        <f t="shared" si="9"/>
        <v>600</v>
      </c>
    </row>
    <row r="289" spans="1:6" ht="15.75" x14ac:dyDescent="0.25">
      <c r="A289" s="9" t="s">
        <v>44</v>
      </c>
      <c r="B289" s="10" t="s">
        <v>364</v>
      </c>
      <c r="C289" s="11">
        <v>2316.04</v>
      </c>
      <c r="D289" s="11">
        <v>1716.04</v>
      </c>
      <c r="E289" s="12">
        <f t="shared" si="8"/>
        <v>74.093711680281857</v>
      </c>
      <c r="F289" s="13">
        <f t="shared" si="9"/>
        <v>600</v>
      </c>
    </row>
    <row r="290" spans="1:6" ht="15.75" x14ac:dyDescent="0.25">
      <c r="A290" s="9" t="s">
        <v>69</v>
      </c>
      <c r="B290" s="10" t="s">
        <v>365</v>
      </c>
      <c r="C290" s="11">
        <v>1200</v>
      </c>
      <c r="D290" s="11">
        <v>600</v>
      </c>
      <c r="E290" s="12">
        <f t="shared" si="8"/>
        <v>50</v>
      </c>
      <c r="F290" s="13">
        <f t="shared" si="9"/>
        <v>600</v>
      </c>
    </row>
    <row r="291" spans="1:6" ht="15.75" x14ac:dyDescent="0.25">
      <c r="A291" s="9" t="s">
        <v>46</v>
      </c>
      <c r="B291" s="10" t="s">
        <v>366</v>
      </c>
      <c r="C291" s="11">
        <v>1116.04</v>
      </c>
      <c r="D291" s="11">
        <v>1116.04</v>
      </c>
      <c r="E291" s="12">
        <f t="shared" si="8"/>
        <v>100</v>
      </c>
      <c r="F291" s="13">
        <f t="shared" si="9"/>
        <v>0</v>
      </c>
    </row>
    <row r="292" spans="1:6" ht="15.75" x14ac:dyDescent="0.25">
      <c r="A292" s="25" t="s">
        <v>367</v>
      </c>
      <c r="B292" s="30" t="s">
        <v>368</v>
      </c>
      <c r="C292" s="26">
        <v>131545845.84999999</v>
      </c>
      <c r="D292" s="26">
        <v>83008455.680000007</v>
      </c>
      <c r="E292" s="27">
        <f t="shared" si="8"/>
        <v>63.102301059855179</v>
      </c>
      <c r="F292" s="28">
        <f t="shared" si="9"/>
        <v>48537390.169999987</v>
      </c>
    </row>
    <row r="293" spans="1:6" ht="15.75" x14ac:dyDescent="0.25">
      <c r="A293" s="9" t="s">
        <v>369</v>
      </c>
      <c r="B293" s="10" t="s">
        <v>370</v>
      </c>
      <c r="C293" s="11">
        <v>21600000</v>
      </c>
      <c r="D293" s="11">
        <v>10562106.01</v>
      </c>
      <c r="E293" s="12">
        <f t="shared" si="8"/>
        <v>48.898638935185183</v>
      </c>
      <c r="F293" s="13">
        <f t="shared" si="9"/>
        <v>11037893.99</v>
      </c>
    </row>
    <row r="294" spans="1:6" ht="21" customHeight="1" x14ac:dyDescent="0.25">
      <c r="A294" s="9" t="s">
        <v>38</v>
      </c>
      <c r="B294" s="10" t="s">
        <v>371</v>
      </c>
      <c r="C294" s="11">
        <v>21600000</v>
      </c>
      <c r="D294" s="11">
        <v>10562106.01</v>
      </c>
      <c r="E294" s="12">
        <f t="shared" si="8"/>
        <v>48.898638935185183</v>
      </c>
      <c r="F294" s="13">
        <f t="shared" si="9"/>
        <v>11037893.99</v>
      </c>
    </row>
    <row r="295" spans="1:6" ht="31.5" x14ac:dyDescent="0.25">
      <c r="A295" s="9" t="s">
        <v>114</v>
      </c>
      <c r="B295" s="10" t="s">
        <v>372</v>
      </c>
      <c r="C295" s="11">
        <v>21600000</v>
      </c>
      <c r="D295" s="11">
        <v>10562106.01</v>
      </c>
      <c r="E295" s="12">
        <f t="shared" si="8"/>
        <v>48.898638935185183</v>
      </c>
      <c r="F295" s="13">
        <f t="shared" si="9"/>
        <v>11037893.99</v>
      </c>
    </row>
    <row r="296" spans="1:6" ht="47.25" x14ac:dyDescent="0.25">
      <c r="A296" s="9" t="s">
        <v>116</v>
      </c>
      <c r="B296" s="10" t="s">
        <v>373</v>
      </c>
      <c r="C296" s="11">
        <v>21600000</v>
      </c>
      <c r="D296" s="11">
        <v>10562106.01</v>
      </c>
      <c r="E296" s="12">
        <f t="shared" si="8"/>
        <v>48.898638935185183</v>
      </c>
      <c r="F296" s="13">
        <f t="shared" si="9"/>
        <v>11037893.99</v>
      </c>
    </row>
    <row r="297" spans="1:6" ht="15.75" x14ac:dyDescent="0.25">
      <c r="A297" s="9" t="s">
        <v>374</v>
      </c>
      <c r="B297" s="10" t="s">
        <v>375</v>
      </c>
      <c r="C297" s="11">
        <v>11497062</v>
      </c>
      <c r="D297" s="11">
        <v>6678183.9699999997</v>
      </c>
      <c r="E297" s="12">
        <f t="shared" si="8"/>
        <v>58.086004667975175</v>
      </c>
      <c r="F297" s="13">
        <f t="shared" si="9"/>
        <v>4818878.03</v>
      </c>
    </row>
    <row r="298" spans="1:6" ht="78.75" x14ac:dyDescent="0.25">
      <c r="A298" s="9" t="s">
        <v>11</v>
      </c>
      <c r="B298" s="10" t="s">
        <v>376</v>
      </c>
      <c r="C298" s="11">
        <v>8068926</v>
      </c>
      <c r="D298" s="11">
        <v>3250047.97</v>
      </c>
      <c r="E298" s="12">
        <f t="shared" si="8"/>
        <v>40.278569539490135</v>
      </c>
      <c r="F298" s="13">
        <f t="shared" si="9"/>
        <v>4818878.0299999993</v>
      </c>
    </row>
    <row r="299" spans="1:6" ht="21" customHeight="1" x14ac:dyDescent="0.25">
      <c r="A299" s="9" t="s">
        <v>139</v>
      </c>
      <c r="B299" s="10" t="s">
        <v>377</v>
      </c>
      <c r="C299" s="11">
        <v>8068926</v>
      </c>
      <c r="D299" s="11">
        <v>3250047.97</v>
      </c>
      <c r="E299" s="12">
        <f t="shared" si="8"/>
        <v>40.278569539490135</v>
      </c>
      <c r="F299" s="13">
        <f t="shared" si="9"/>
        <v>4818878.0299999993</v>
      </c>
    </row>
    <row r="300" spans="1:6" ht="31.5" x14ac:dyDescent="0.25">
      <c r="A300" s="9" t="s">
        <v>143</v>
      </c>
      <c r="B300" s="10" t="s">
        <v>378</v>
      </c>
      <c r="C300" s="11">
        <v>8068926</v>
      </c>
      <c r="D300" s="11">
        <v>3250047.97</v>
      </c>
      <c r="E300" s="12">
        <f t="shared" si="8"/>
        <v>40.278569539490135</v>
      </c>
      <c r="F300" s="13">
        <f t="shared" si="9"/>
        <v>4818878.0299999993</v>
      </c>
    </row>
    <row r="301" spans="1:6" ht="20.25" customHeight="1" x14ac:dyDescent="0.25">
      <c r="A301" s="9" t="s">
        <v>38</v>
      </c>
      <c r="B301" s="10" t="s">
        <v>379</v>
      </c>
      <c r="C301" s="11">
        <v>3428136</v>
      </c>
      <c r="D301" s="11">
        <v>3428136</v>
      </c>
      <c r="E301" s="12">
        <f t="shared" si="8"/>
        <v>100</v>
      </c>
      <c r="F301" s="13">
        <f t="shared" si="9"/>
        <v>0</v>
      </c>
    </row>
    <row r="302" spans="1:6" ht="31.5" x14ac:dyDescent="0.25">
      <c r="A302" s="9" t="s">
        <v>114</v>
      </c>
      <c r="B302" s="10" t="s">
        <v>380</v>
      </c>
      <c r="C302" s="11">
        <v>3428136</v>
      </c>
      <c r="D302" s="11">
        <v>3428136</v>
      </c>
      <c r="E302" s="12">
        <f t="shared" si="8"/>
        <v>100</v>
      </c>
      <c r="F302" s="13">
        <f t="shared" si="9"/>
        <v>0</v>
      </c>
    </row>
    <row r="303" spans="1:6" ht="47.25" x14ac:dyDescent="0.25">
      <c r="A303" s="9" t="s">
        <v>116</v>
      </c>
      <c r="B303" s="10" t="s">
        <v>381</v>
      </c>
      <c r="C303" s="11">
        <v>3428136</v>
      </c>
      <c r="D303" s="11">
        <v>3428136</v>
      </c>
      <c r="E303" s="12">
        <f t="shared" si="8"/>
        <v>100</v>
      </c>
      <c r="F303" s="13">
        <f t="shared" si="9"/>
        <v>0</v>
      </c>
    </row>
    <row r="304" spans="1:6" ht="15.75" x14ac:dyDescent="0.25">
      <c r="A304" s="9" t="s">
        <v>382</v>
      </c>
      <c r="B304" s="10" t="s">
        <v>383</v>
      </c>
      <c r="C304" s="11">
        <v>98448783.849999994</v>
      </c>
      <c r="D304" s="11">
        <v>65768165.700000003</v>
      </c>
      <c r="E304" s="12">
        <f t="shared" si="8"/>
        <v>66.804447071897485</v>
      </c>
      <c r="F304" s="13">
        <f t="shared" si="9"/>
        <v>32680618.149999991</v>
      </c>
    </row>
    <row r="305" spans="1:6" ht="20.25" customHeight="1" x14ac:dyDescent="0.25">
      <c r="A305" s="9" t="s">
        <v>38</v>
      </c>
      <c r="B305" s="10" t="s">
        <v>384</v>
      </c>
      <c r="C305" s="11">
        <v>38979595.850000001</v>
      </c>
      <c r="D305" s="11">
        <v>38651165.700000003</v>
      </c>
      <c r="E305" s="12">
        <f t="shared" si="8"/>
        <v>99.157430591984962</v>
      </c>
      <c r="F305" s="13">
        <f t="shared" si="9"/>
        <v>328430.14999999851</v>
      </c>
    </row>
    <row r="306" spans="1:6" ht="31.5" x14ac:dyDescent="0.25">
      <c r="A306" s="9" t="s">
        <v>114</v>
      </c>
      <c r="B306" s="10" t="s">
        <v>385</v>
      </c>
      <c r="C306" s="11">
        <v>38979595.850000001</v>
      </c>
      <c r="D306" s="11">
        <v>38651165.700000003</v>
      </c>
      <c r="E306" s="12">
        <f t="shared" si="8"/>
        <v>99.157430591984962</v>
      </c>
      <c r="F306" s="13">
        <f t="shared" si="9"/>
        <v>328430.14999999851</v>
      </c>
    </row>
    <row r="307" spans="1:6" ht="15.75" x14ac:dyDescent="0.25">
      <c r="A307" s="9" t="s">
        <v>386</v>
      </c>
      <c r="B307" s="10" t="s">
        <v>387</v>
      </c>
      <c r="C307" s="11">
        <v>38979595.850000001</v>
      </c>
      <c r="D307" s="11">
        <v>38651165.700000003</v>
      </c>
      <c r="E307" s="12">
        <f t="shared" si="8"/>
        <v>99.157430591984962</v>
      </c>
      <c r="F307" s="13">
        <f t="shared" si="9"/>
        <v>328430.14999999851</v>
      </c>
    </row>
    <row r="308" spans="1:6" ht="31.5" x14ac:dyDescent="0.25">
      <c r="A308" s="9" t="s">
        <v>220</v>
      </c>
      <c r="B308" s="10" t="s">
        <v>388</v>
      </c>
      <c r="C308" s="11">
        <v>42409188</v>
      </c>
      <c r="D308" s="11">
        <v>22057000</v>
      </c>
      <c r="E308" s="12">
        <f t="shared" si="8"/>
        <v>52.009955955770714</v>
      </c>
      <c r="F308" s="13">
        <f t="shared" si="9"/>
        <v>20352188</v>
      </c>
    </row>
    <row r="309" spans="1:6" ht="15.75" x14ac:dyDescent="0.25">
      <c r="A309" s="9" t="s">
        <v>222</v>
      </c>
      <c r="B309" s="10" t="s">
        <v>389</v>
      </c>
      <c r="C309" s="11">
        <v>42409188</v>
      </c>
      <c r="D309" s="11">
        <v>22057000</v>
      </c>
      <c r="E309" s="12">
        <f t="shared" si="8"/>
        <v>52.009955955770714</v>
      </c>
      <c r="F309" s="13">
        <f t="shared" si="9"/>
        <v>20352188</v>
      </c>
    </row>
    <row r="310" spans="1:6" ht="47.25" x14ac:dyDescent="0.25">
      <c r="A310" s="9" t="s">
        <v>224</v>
      </c>
      <c r="B310" s="10" t="s">
        <v>390</v>
      </c>
      <c r="C310" s="11">
        <v>42409188</v>
      </c>
      <c r="D310" s="11">
        <v>22057000</v>
      </c>
      <c r="E310" s="12">
        <f t="shared" si="8"/>
        <v>52.009955955770714</v>
      </c>
      <c r="F310" s="13">
        <f t="shared" si="9"/>
        <v>20352188</v>
      </c>
    </row>
    <row r="311" spans="1:6" ht="31.5" x14ac:dyDescent="0.25">
      <c r="A311" s="9" t="s">
        <v>120</v>
      </c>
      <c r="B311" s="10" t="s">
        <v>391</v>
      </c>
      <c r="C311" s="11">
        <v>17060000</v>
      </c>
      <c r="D311" s="11">
        <v>5060000</v>
      </c>
      <c r="E311" s="12">
        <f t="shared" si="8"/>
        <v>29.660023446658851</v>
      </c>
      <c r="F311" s="13">
        <f t="shared" si="9"/>
        <v>12000000</v>
      </c>
    </row>
    <row r="312" spans="1:6" ht="15.75" x14ac:dyDescent="0.25">
      <c r="A312" s="9" t="s">
        <v>188</v>
      </c>
      <c r="B312" s="10" t="s">
        <v>392</v>
      </c>
      <c r="C312" s="11">
        <v>17060000</v>
      </c>
      <c r="D312" s="11">
        <v>5060000</v>
      </c>
      <c r="E312" s="12">
        <f t="shared" si="8"/>
        <v>29.660023446658851</v>
      </c>
      <c r="F312" s="13">
        <f t="shared" si="9"/>
        <v>12000000</v>
      </c>
    </row>
    <row r="313" spans="1:6" ht="15.75" x14ac:dyDescent="0.25">
      <c r="A313" s="9" t="s">
        <v>190</v>
      </c>
      <c r="B313" s="10" t="s">
        <v>393</v>
      </c>
      <c r="C313" s="11">
        <v>17060000</v>
      </c>
      <c r="D313" s="11">
        <v>5060000</v>
      </c>
      <c r="E313" s="12">
        <f t="shared" si="8"/>
        <v>29.660023446658851</v>
      </c>
      <c r="F313" s="13">
        <f t="shared" si="9"/>
        <v>12000000</v>
      </c>
    </row>
    <row r="314" spans="1:6" ht="15.75" x14ac:dyDescent="0.25">
      <c r="A314" s="25" t="s">
        <v>394</v>
      </c>
      <c r="B314" s="30" t="s">
        <v>395</v>
      </c>
      <c r="C314" s="26">
        <v>227161801.91999999</v>
      </c>
      <c r="D314" s="26">
        <v>91008496.400000006</v>
      </c>
      <c r="E314" s="27">
        <f t="shared" si="8"/>
        <v>40.06329216918725</v>
      </c>
      <c r="F314" s="28">
        <f t="shared" si="9"/>
        <v>136153305.51999998</v>
      </c>
    </row>
    <row r="315" spans="1:6" ht="15.75" x14ac:dyDescent="0.25">
      <c r="A315" s="9" t="s">
        <v>396</v>
      </c>
      <c r="B315" s="10" t="s">
        <v>397</v>
      </c>
      <c r="C315" s="11">
        <v>207147272.91999999</v>
      </c>
      <c r="D315" s="11">
        <v>83241434.140000001</v>
      </c>
      <c r="E315" s="12">
        <f t="shared" si="8"/>
        <v>40.184663291294079</v>
      </c>
      <c r="F315" s="13">
        <f t="shared" si="9"/>
        <v>123905838.77999999</v>
      </c>
    </row>
    <row r="316" spans="1:6" ht="31.5" x14ac:dyDescent="0.25">
      <c r="A316" s="9" t="s">
        <v>120</v>
      </c>
      <c r="B316" s="10" t="s">
        <v>398</v>
      </c>
      <c r="C316" s="11">
        <v>207147272.91999999</v>
      </c>
      <c r="D316" s="11">
        <v>83241434.140000001</v>
      </c>
      <c r="E316" s="12">
        <f t="shared" si="8"/>
        <v>40.184663291294079</v>
      </c>
      <c r="F316" s="13">
        <f t="shared" si="9"/>
        <v>123905838.77999999</v>
      </c>
    </row>
    <row r="317" spans="1:6" ht="15.75" x14ac:dyDescent="0.25">
      <c r="A317" s="9" t="s">
        <v>188</v>
      </c>
      <c r="B317" s="10" t="s">
        <v>399</v>
      </c>
      <c r="C317" s="11">
        <v>170120735.81</v>
      </c>
      <c r="D317" s="11">
        <v>65132234.509999998</v>
      </c>
      <c r="E317" s="12">
        <f t="shared" si="8"/>
        <v>38.285888078184186</v>
      </c>
      <c r="F317" s="13">
        <f t="shared" si="9"/>
        <v>104988501.30000001</v>
      </c>
    </row>
    <row r="318" spans="1:6" ht="63" x14ac:dyDescent="0.25">
      <c r="A318" s="9" t="s">
        <v>276</v>
      </c>
      <c r="B318" s="10" t="s">
        <v>400</v>
      </c>
      <c r="C318" s="11">
        <v>130725374.94</v>
      </c>
      <c r="D318" s="11">
        <v>62321738.280000001</v>
      </c>
      <c r="E318" s="12">
        <f t="shared" si="8"/>
        <v>47.673788129201597</v>
      </c>
      <c r="F318" s="13">
        <f t="shared" si="9"/>
        <v>68403636.659999996</v>
      </c>
    </row>
    <row r="319" spans="1:6" ht="15.75" x14ac:dyDescent="0.25">
      <c r="A319" s="9" t="s">
        <v>190</v>
      </c>
      <c r="B319" s="10" t="s">
        <v>401</v>
      </c>
      <c r="C319" s="11">
        <v>39395360.869999997</v>
      </c>
      <c r="D319" s="11">
        <v>2810496.23</v>
      </c>
      <c r="E319" s="12">
        <f t="shared" si="8"/>
        <v>7.1340791604227283</v>
      </c>
      <c r="F319" s="13">
        <f t="shared" si="9"/>
        <v>36584864.640000001</v>
      </c>
    </row>
    <row r="320" spans="1:6" ht="15.75" x14ac:dyDescent="0.25">
      <c r="A320" s="9" t="s">
        <v>285</v>
      </c>
      <c r="B320" s="10" t="s">
        <v>402</v>
      </c>
      <c r="C320" s="11">
        <v>37026537.109999999</v>
      </c>
      <c r="D320" s="11">
        <v>18109199.629999999</v>
      </c>
      <c r="E320" s="12">
        <f t="shared" si="8"/>
        <v>48.908704522381946</v>
      </c>
      <c r="F320" s="13">
        <f t="shared" si="9"/>
        <v>18917337.48</v>
      </c>
    </row>
    <row r="321" spans="1:6" ht="63" x14ac:dyDescent="0.25">
      <c r="A321" s="9" t="s">
        <v>287</v>
      </c>
      <c r="B321" s="10" t="s">
        <v>403</v>
      </c>
      <c r="C321" s="11">
        <v>36633338</v>
      </c>
      <c r="D321" s="11">
        <v>17935683.760000002</v>
      </c>
      <c r="E321" s="12">
        <f t="shared" si="8"/>
        <v>48.960004026933071</v>
      </c>
      <c r="F321" s="13">
        <f t="shared" si="9"/>
        <v>18697654.239999998</v>
      </c>
    </row>
    <row r="322" spans="1:6" ht="15.75" x14ac:dyDescent="0.25">
      <c r="A322" s="9" t="s">
        <v>289</v>
      </c>
      <c r="B322" s="10" t="s">
        <v>404</v>
      </c>
      <c r="C322" s="11">
        <v>393199.11</v>
      </c>
      <c r="D322" s="11">
        <v>173515.87</v>
      </c>
      <c r="E322" s="12">
        <f t="shared" si="8"/>
        <v>44.129263161353542</v>
      </c>
      <c r="F322" s="13">
        <f t="shared" si="9"/>
        <v>219683.24</v>
      </c>
    </row>
    <row r="323" spans="1:6" ht="31.5" x14ac:dyDescent="0.25">
      <c r="A323" s="9" t="s">
        <v>405</v>
      </c>
      <c r="B323" s="10" t="s">
        <v>406</v>
      </c>
      <c r="C323" s="11">
        <v>20014529</v>
      </c>
      <c r="D323" s="11">
        <v>7767062.2599999998</v>
      </c>
      <c r="E323" s="12">
        <f t="shared" si="8"/>
        <v>38.807119867772059</v>
      </c>
      <c r="F323" s="13">
        <f t="shared" si="9"/>
        <v>12247466.74</v>
      </c>
    </row>
    <row r="324" spans="1:6" ht="78.75" x14ac:dyDescent="0.25">
      <c r="A324" s="9" t="s">
        <v>11</v>
      </c>
      <c r="B324" s="10" t="s">
        <v>407</v>
      </c>
      <c r="C324" s="11">
        <v>18436542</v>
      </c>
      <c r="D324" s="11">
        <v>7062014.7800000003</v>
      </c>
      <c r="E324" s="12">
        <f t="shared" si="8"/>
        <v>38.304443316973433</v>
      </c>
      <c r="F324" s="13">
        <f t="shared" si="9"/>
        <v>11374527.219999999</v>
      </c>
    </row>
    <row r="325" spans="1:6" ht="31.5" x14ac:dyDescent="0.25">
      <c r="A325" s="9" t="s">
        <v>13</v>
      </c>
      <c r="B325" s="10" t="s">
        <v>408</v>
      </c>
      <c r="C325" s="11">
        <v>18436542</v>
      </c>
      <c r="D325" s="11">
        <v>7062014.7800000003</v>
      </c>
      <c r="E325" s="12">
        <f t="shared" si="8"/>
        <v>38.304443316973433</v>
      </c>
      <c r="F325" s="13">
        <f t="shared" si="9"/>
        <v>11374527.219999999</v>
      </c>
    </row>
    <row r="326" spans="1:6" ht="31.5" x14ac:dyDescent="0.25">
      <c r="A326" s="9" t="s">
        <v>15</v>
      </c>
      <c r="B326" s="10" t="s">
        <v>409</v>
      </c>
      <c r="C326" s="11">
        <v>13629571</v>
      </c>
      <c r="D326" s="11">
        <v>5330097.03</v>
      </c>
      <c r="E326" s="12">
        <f t="shared" si="8"/>
        <v>39.106858389013126</v>
      </c>
      <c r="F326" s="13">
        <f t="shared" si="9"/>
        <v>8299473.9699999997</v>
      </c>
    </row>
    <row r="327" spans="1:6" ht="47.25" x14ac:dyDescent="0.25">
      <c r="A327" s="9" t="s">
        <v>17</v>
      </c>
      <c r="B327" s="10" t="s">
        <v>410</v>
      </c>
      <c r="C327" s="11">
        <v>681780</v>
      </c>
      <c r="D327" s="11">
        <v>337493.43</v>
      </c>
      <c r="E327" s="12">
        <f t="shared" ref="E327:E345" si="10">D327/C327*100</f>
        <v>49.501808501276066</v>
      </c>
      <c r="F327" s="13">
        <f t="shared" ref="F327:F345" si="11">C327-D327</f>
        <v>344286.57</v>
      </c>
    </row>
    <row r="328" spans="1:6" ht="63" x14ac:dyDescent="0.25">
      <c r="A328" s="9" t="s">
        <v>19</v>
      </c>
      <c r="B328" s="10" t="s">
        <v>411</v>
      </c>
      <c r="C328" s="11">
        <v>4125191</v>
      </c>
      <c r="D328" s="11">
        <v>1394424.32</v>
      </c>
      <c r="E328" s="12">
        <f t="shared" si="10"/>
        <v>33.802660773767812</v>
      </c>
      <c r="F328" s="13">
        <f t="shared" si="11"/>
        <v>2730766.6799999997</v>
      </c>
    </row>
    <row r="329" spans="1:6" ht="31.5" x14ac:dyDescent="0.25">
      <c r="A329" s="9" t="s">
        <v>30</v>
      </c>
      <c r="B329" s="10" t="s">
        <v>412</v>
      </c>
      <c r="C329" s="11">
        <v>1574887</v>
      </c>
      <c r="D329" s="11">
        <v>703517.48</v>
      </c>
      <c r="E329" s="12">
        <f t="shared" si="10"/>
        <v>44.670981473591439</v>
      </c>
      <c r="F329" s="13">
        <f t="shared" si="11"/>
        <v>871369.52</v>
      </c>
    </row>
    <row r="330" spans="1:6" ht="36.75" customHeight="1" x14ac:dyDescent="0.25">
      <c r="A330" s="9" t="s">
        <v>32</v>
      </c>
      <c r="B330" s="10" t="s">
        <v>413</v>
      </c>
      <c r="C330" s="11">
        <v>1574887</v>
      </c>
      <c r="D330" s="11">
        <v>703517.48</v>
      </c>
      <c r="E330" s="12">
        <f t="shared" si="10"/>
        <v>44.670981473591439</v>
      </c>
      <c r="F330" s="13">
        <f t="shared" si="11"/>
        <v>871369.52</v>
      </c>
    </row>
    <row r="331" spans="1:6" ht="31.5" x14ac:dyDescent="0.25">
      <c r="A331" s="9" t="s">
        <v>34</v>
      </c>
      <c r="B331" s="10" t="s">
        <v>414</v>
      </c>
      <c r="C331" s="11">
        <v>657492</v>
      </c>
      <c r="D331" s="11">
        <v>395732.86</v>
      </c>
      <c r="E331" s="12">
        <f t="shared" si="10"/>
        <v>60.188239552724596</v>
      </c>
      <c r="F331" s="13">
        <f t="shared" si="11"/>
        <v>261759.14</v>
      </c>
    </row>
    <row r="332" spans="1:6" ht="15.75" x14ac:dyDescent="0.25">
      <c r="A332" s="9" t="s">
        <v>36</v>
      </c>
      <c r="B332" s="10" t="s">
        <v>415</v>
      </c>
      <c r="C332" s="11">
        <v>638078</v>
      </c>
      <c r="D332" s="11">
        <v>213398.94</v>
      </c>
      <c r="E332" s="12">
        <f t="shared" si="10"/>
        <v>33.444020950416721</v>
      </c>
      <c r="F332" s="13">
        <f t="shared" si="11"/>
        <v>424679.06</v>
      </c>
    </row>
    <row r="333" spans="1:6" ht="15.75" x14ac:dyDescent="0.25">
      <c r="A333" s="9" t="s">
        <v>59</v>
      </c>
      <c r="B333" s="10" t="s">
        <v>416</v>
      </c>
      <c r="C333" s="11">
        <v>279317</v>
      </c>
      <c r="D333" s="11">
        <v>94385.68</v>
      </c>
      <c r="E333" s="12">
        <f t="shared" si="10"/>
        <v>33.791598792769499</v>
      </c>
      <c r="F333" s="13">
        <f t="shared" si="11"/>
        <v>184931.32</v>
      </c>
    </row>
    <row r="334" spans="1:6" ht="15.75" x14ac:dyDescent="0.25">
      <c r="A334" s="9" t="s">
        <v>42</v>
      </c>
      <c r="B334" s="10" t="s">
        <v>417</v>
      </c>
      <c r="C334" s="11">
        <v>3100</v>
      </c>
      <c r="D334" s="11">
        <v>1530</v>
      </c>
      <c r="E334" s="12">
        <f t="shared" si="10"/>
        <v>49.354838709677416</v>
      </c>
      <c r="F334" s="13">
        <f t="shared" si="11"/>
        <v>1570</v>
      </c>
    </row>
    <row r="335" spans="1:6" ht="15.75" x14ac:dyDescent="0.25">
      <c r="A335" s="9" t="s">
        <v>44</v>
      </c>
      <c r="B335" s="10" t="s">
        <v>418</v>
      </c>
      <c r="C335" s="11">
        <v>3100</v>
      </c>
      <c r="D335" s="11">
        <v>1530</v>
      </c>
      <c r="E335" s="12">
        <f t="shared" si="10"/>
        <v>49.354838709677416</v>
      </c>
      <c r="F335" s="13">
        <f t="shared" si="11"/>
        <v>1570</v>
      </c>
    </row>
    <row r="336" spans="1:6" ht="15.75" x14ac:dyDescent="0.25">
      <c r="A336" s="9" t="s">
        <v>69</v>
      </c>
      <c r="B336" s="10" t="s">
        <v>419</v>
      </c>
      <c r="C336" s="11">
        <v>3100</v>
      </c>
      <c r="D336" s="11">
        <v>1530</v>
      </c>
      <c r="E336" s="12">
        <f t="shared" si="10"/>
        <v>49.354838709677416</v>
      </c>
      <c r="F336" s="13">
        <f t="shared" si="11"/>
        <v>1570</v>
      </c>
    </row>
    <row r="337" spans="1:6" ht="15.75" x14ac:dyDescent="0.25">
      <c r="A337" s="25" t="s">
        <v>420</v>
      </c>
      <c r="B337" s="30" t="s">
        <v>421</v>
      </c>
      <c r="C337" s="26">
        <v>5000000</v>
      </c>
      <c r="D337" s="26">
        <v>3500000</v>
      </c>
      <c r="E337" s="27">
        <f t="shared" si="10"/>
        <v>70</v>
      </c>
      <c r="F337" s="28">
        <f t="shared" si="11"/>
        <v>1500000</v>
      </c>
    </row>
    <row r="338" spans="1:6" ht="15.75" x14ac:dyDescent="0.25">
      <c r="A338" s="9" t="s">
        <v>422</v>
      </c>
      <c r="B338" s="10" t="s">
        <v>423</v>
      </c>
      <c r="C338" s="11">
        <v>5000000</v>
      </c>
      <c r="D338" s="11">
        <v>3500000</v>
      </c>
      <c r="E338" s="12">
        <f t="shared" si="10"/>
        <v>70</v>
      </c>
      <c r="F338" s="13">
        <f t="shared" si="11"/>
        <v>1500000</v>
      </c>
    </row>
    <row r="339" spans="1:6" ht="31.5" x14ac:dyDescent="0.25">
      <c r="A339" s="9" t="s">
        <v>120</v>
      </c>
      <c r="B339" s="10" t="s">
        <v>424</v>
      </c>
      <c r="C339" s="11">
        <v>5000000</v>
      </c>
      <c r="D339" s="11">
        <v>3500000</v>
      </c>
      <c r="E339" s="12">
        <f t="shared" si="10"/>
        <v>70</v>
      </c>
      <c r="F339" s="13">
        <f t="shared" si="11"/>
        <v>1500000</v>
      </c>
    </row>
    <row r="340" spans="1:6" ht="15.75" x14ac:dyDescent="0.25">
      <c r="A340" s="9" t="s">
        <v>188</v>
      </c>
      <c r="B340" s="10" t="s">
        <v>425</v>
      </c>
      <c r="C340" s="11">
        <v>5000000</v>
      </c>
      <c r="D340" s="11">
        <v>3500000</v>
      </c>
      <c r="E340" s="12">
        <f t="shared" si="10"/>
        <v>70</v>
      </c>
      <c r="F340" s="13">
        <f t="shared" si="11"/>
        <v>1500000</v>
      </c>
    </row>
    <row r="341" spans="1:6" ht="63" x14ac:dyDescent="0.25">
      <c r="A341" s="9" t="s">
        <v>276</v>
      </c>
      <c r="B341" s="10" t="s">
        <v>426</v>
      </c>
      <c r="C341" s="11">
        <v>5000000</v>
      </c>
      <c r="D341" s="11">
        <v>3500000</v>
      </c>
      <c r="E341" s="12">
        <f t="shared" si="10"/>
        <v>70</v>
      </c>
      <c r="F341" s="13">
        <f t="shared" si="11"/>
        <v>1500000</v>
      </c>
    </row>
    <row r="342" spans="1:6" ht="31.5" x14ac:dyDescent="0.25">
      <c r="A342" s="25" t="s">
        <v>427</v>
      </c>
      <c r="B342" s="30" t="s">
        <v>428</v>
      </c>
      <c r="C342" s="26">
        <v>24053768.609999999</v>
      </c>
      <c r="D342" s="26">
        <v>8034979.5999999996</v>
      </c>
      <c r="E342" s="27">
        <f t="shared" si="10"/>
        <v>33.404244175939965</v>
      </c>
      <c r="F342" s="28">
        <f t="shared" si="11"/>
        <v>16018789.01</v>
      </c>
    </row>
    <row r="343" spans="1:6" ht="31.5" x14ac:dyDescent="0.25">
      <c r="A343" s="9" t="s">
        <v>429</v>
      </c>
      <c r="B343" s="10" t="s">
        <v>430</v>
      </c>
      <c r="C343" s="11">
        <v>24053768.609999999</v>
      </c>
      <c r="D343" s="11">
        <v>8034979.5999999996</v>
      </c>
      <c r="E343" s="12">
        <f t="shared" si="10"/>
        <v>33.404244175939965</v>
      </c>
      <c r="F343" s="13">
        <f t="shared" si="11"/>
        <v>16018789.01</v>
      </c>
    </row>
    <row r="344" spans="1:6" ht="31.5" x14ac:dyDescent="0.25">
      <c r="A344" s="9" t="s">
        <v>431</v>
      </c>
      <c r="B344" s="10" t="s">
        <v>432</v>
      </c>
      <c r="C344" s="11">
        <v>24053768.609999999</v>
      </c>
      <c r="D344" s="11">
        <v>8034979.5999999996</v>
      </c>
      <c r="E344" s="12">
        <f t="shared" si="10"/>
        <v>33.404244175939965</v>
      </c>
      <c r="F344" s="13">
        <f t="shared" si="11"/>
        <v>16018789.01</v>
      </c>
    </row>
    <row r="345" spans="1:6" ht="15.75" x14ac:dyDescent="0.25">
      <c r="A345" s="9" t="s">
        <v>433</v>
      </c>
      <c r="B345" s="10" t="s">
        <v>434</v>
      </c>
      <c r="C345" s="11">
        <v>24053768.609999999</v>
      </c>
      <c r="D345" s="11">
        <v>8034979.5999999996</v>
      </c>
      <c r="E345" s="12">
        <f t="shared" si="10"/>
        <v>33.404244175939965</v>
      </c>
      <c r="F345" s="13">
        <f t="shared" si="11"/>
        <v>16018789.01</v>
      </c>
    </row>
    <row r="346" spans="1:6" ht="12.95" customHeight="1" x14ac:dyDescent="0.25">
      <c r="A346" s="2"/>
      <c r="B346" s="19"/>
      <c r="C346" s="20"/>
      <c r="D346" s="20"/>
      <c r="E346" s="2"/>
      <c r="F346" s="18"/>
    </row>
    <row r="347" spans="1:6" ht="12.95" customHeight="1" x14ac:dyDescent="0.25">
      <c r="A347" s="3"/>
      <c r="B347" s="3"/>
      <c r="C347" s="4"/>
      <c r="D347" s="4"/>
      <c r="E347" s="2"/>
    </row>
  </sheetData>
  <mergeCells count="1">
    <mergeCell ref="A2:F2"/>
  </mergeCells>
  <pageMargins left="0.78740157480314965" right="0.59055118110236227" top="0.59055118110236227" bottom="0.39370078740157483" header="0" footer="0"/>
  <pageSetup paperSize="9" scale="55" fitToHeight="0" orientation="portrait" r:id="rId1"/>
  <header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D6BF5D0-3AD4-4192-BE5C-F9BD3ED952B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Svyatchik</dc:creator>
  <cp:lastModifiedBy>Святчик</cp:lastModifiedBy>
  <cp:lastPrinted>2021-07-20T06:02:46Z</cp:lastPrinted>
  <dcterms:created xsi:type="dcterms:W3CDTF">2021-07-20T05:41:33Z</dcterms:created>
  <dcterms:modified xsi:type="dcterms:W3CDTF">2021-07-20T06:03:09Z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0503317G_20210101_1.xlsx</vt:lpwstr>
  </property>
  <property fmtid="{D5CDD505-2E9C-101B-9397-08002B2CF9AE}" pid="3" name="Название отчета">
    <vt:lpwstr>0503317G_20210101_1.xlsx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19.2.0.151747823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10.33.68.91</vt:lpwstr>
  </property>
  <property fmtid="{D5CDD505-2E9C-101B-9397-08002B2CF9AE}" pid="8" name="База">
    <vt:lpwstr>smart</vt:lpwstr>
  </property>
  <property fmtid="{D5CDD505-2E9C-101B-9397-08002B2CF9AE}" pid="9" name="Пользователь">
    <vt:lpwstr>uhta8</vt:lpwstr>
  </property>
  <property fmtid="{D5CDD505-2E9C-101B-9397-08002B2CF9AE}" pid="10" name="Шаблон">
    <vt:lpwstr>0503317G_20210101_1.xlt</vt:lpwstr>
  </property>
  <property fmtid="{D5CDD505-2E9C-101B-9397-08002B2CF9AE}" pid="11" name="Локальная база">
    <vt:lpwstr>не используется</vt:lpwstr>
  </property>
</Properties>
</file>