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360" yWindow="390" windowWidth="18870" windowHeight="2850"/>
  </bookViews>
  <sheets>
    <sheet name="Расходы" sheetId="3" r:id="rId1"/>
  </sheets>
  <definedNames>
    <definedName name="_xlnm.Print_Titles" localSheetId="0">Расходы!$3:$4</definedName>
  </definedNames>
  <calcPr calcId="145621"/>
</workbook>
</file>

<file path=xl/calcChain.xml><?xml version="1.0" encoding="utf-8"?>
<calcChain xmlns="http://schemas.openxmlformats.org/spreadsheetml/2006/main">
  <c r="F5" i="3" l="1"/>
  <c r="E7" i="3" l="1"/>
  <c r="F7" i="3"/>
  <c r="E8" i="3"/>
  <c r="F8" i="3"/>
  <c r="E9" i="3"/>
  <c r="F9" i="3"/>
  <c r="E10" i="3"/>
  <c r="F10" i="3"/>
  <c r="E11" i="3"/>
  <c r="F11" i="3"/>
  <c r="E12" i="3"/>
  <c r="F12" i="3"/>
  <c r="E13" i="3"/>
  <c r="F13" i="3"/>
  <c r="E14" i="3"/>
  <c r="F14" i="3"/>
  <c r="E15" i="3"/>
  <c r="F15" i="3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E31" i="3"/>
  <c r="F31" i="3"/>
  <c r="E32" i="3"/>
  <c r="F32" i="3"/>
  <c r="E33" i="3"/>
  <c r="F33" i="3"/>
  <c r="E34" i="3"/>
  <c r="F34" i="3"/>
  <c r="E35" i="3"/>
  <c r="F35" i="3"/>
  <c r="E36" i="3"/>
  <c r="F36" i="3"/>
  <c r="E37" i="3"/>
  <c r="F37" i="3"/>
  <c r="E38" i="3"/>
  <c r="F38" i="3"/>
  <c r="E39" i="3"/>
  <c r="F39" i="3"/>
  <c r="E40" i="3"/>
  <c r="F40" i="3"/>
  <c r="E41" i="3"/>
  <c r="F41" i="3"/>
  <c r="E42" i="3"/>
  <c r="F42" i="3"/>
  <c r="E43" i="3"/>
  <c r="F43" i="3"/>
  <c r="E44" i="3"/>
  <c r="F44" i="3"/>
  <c r="E45" i="3"/>
  <c r="F45" i="3"/>
  <c r="E46" i="3"/>
  <c r="F46" i="3"/>
  <c r="E47" i="3"/>
  <c r="F47" i="3"/>
  <c r="E48" i="3"/>
  <c r="F48" i="3"/>
  <c r="E49" i="3"/>
  <c r="F49" i="3"/>
  <c r="E50" i="3"/>
  <c r="F50" i="3"/>
  <c r="E51" i="3"/>
  <c r="F51" i="3"/>
  <c r="E52" i="3"/>
  <c r="F52" i="3"/>
  <c r="E53" i="3"/>
  <c r="F53" i="3"/>
  <c r="E54" i="3"/>
  <c r="F54" i="3"/>
  <c r="E55" i="3"/>
  <c r="F55" i="3"/>
  <c r="E56" i="3"/>
  <c r="F56" i="3"/>
  <c r="E57" i="3"/>
  <c r="F57" i="3"/>
  <c r="E58" i="3"/>
  <c r="F58" i="3"/>
  <c r="E59" i="3"/>
  <c r="F59" i="3"/>
  <c r="E60" i="3"/>
  <c r="F60" i="3"/>
  <c r="E61" i="3"/>
  <c r="F61" i="3"/>
  <c r="E62" i="3"/>
  <c r="F62" i="3"/>
  <c r="E63" i="3"/>
  <c r="F63" i="3"/>
  <c r="E64" i="3"/>
  <c r="F64" i="3"/>
  <c r="E65" i="3"/>
  <c r="F65" i="3"/>
  <c r="E66" i="3"/>
  <c r="F66" i="3"/>
  <c r="E67" i="3"/>
  <c r="F67" i="3"/>
  <c r="E68" i="3"/>
  <c r="F68" i="3"/>
  <c r="E69" i="3"/>
  <c r="F69" i="3"/>
  <c r="E70" i="3"/>
  <c r="F70" i="3"/>
  <c r="E71" i="3"/>
  <c r="F71" i="3"/>
  <c r="E72" i="3"/>
  <c r="F72" i="3"/>
  <c r="E73" i="3"/>
  <c r="F73" i="3"/>
  <c r="E74" i="3"/>
  <c r="F74" i="3"/>
  <c r="E75" i="3"/>
  <c r="F75" i="3"/>
  <c r="E76" i="3"/>
  <c r="F76" i="3"/>
  <c r="E77" i="3"/>
  <c r="F77" i="3"/>
  <c r="E78" i="3"/>
  <c r="F78" i="3"/>
  <c r="E79" i="3"/>
  <c r="F79" i="3"/>
  <c r="E80" i="3"/>
  <c r="F80" i="3"/>
  <c r="E81" i="3"/>
  <c r="F81" i="3"/>
  <c r="E82" i="3"/>
  <c r="F82" i="3"/>
  <c r="E83" i="3"/>
  <c r="F83" i="3"/>
  <c r="E84" i="3"/>
  <c r="F84" i="3"/>
  <c r="E85" i="3"/>
  <c r="F85" i="3"/>
  <c r="E86" i="3"/>
  <c r="F86" i="3"/>
  <c r="E87" i="3"/>
  <c r="F87" i="3"/>
  <c r="E88" i="3"/>
  <c r="F88" i="3"/>
  <c r="E89" i="3"/>
  <c r="F89" i="3"/>
  <c r="E90" i="3"/>
  <c r="F90" i="3"/>
  <c r="E91" i="3"/>
  <c r="F91" i="3"/>
  <c r="E92" i="3"/>
  <c r="F92" i="3"/>
  <c r="E93" i="3"/>
  <c r="F93" i="3"/>
  <c r="E94" i="3"/>
  <c r="F94" i="3"/>
  <c r="E95" i="3"/>
  <c r="F95" i="3"/>
  <c r="E96" i="3"/>
  <c r="F96" i="3"/>
  <c r="E97" i="3"/>
  <c r="F97" i="3"/>
  <c r="E98" i="3"/>
  <c r="F98" i="3"/>
  <c r="E99" i="3"/>
  <c r="F99" i="3"/>
  <c r="E100" i="3"/>
  <c r="F100" i="3"/>
  <c r="E101" i="3"/>
  <c r="F101" i="3"/>
  <c r="E102" i="3"/>
  <c r="F102" i="3"/>
  <c r="E103" i="3"/>
  <c r="F103" i="3"/>
  <c r="E104" i="3"/>
  <c r="F104" i="3"/>
  <c r="E105" i="3"/>
  <c r="F105" i="3"/>
  <c r="E106" i="3"/>
  <c r="F106" i="3"/>
  <c r="E107" i="3"/>
  <c r="F107" i="3"/>
  <c r="E108" i="3"/>
  <c r="F108" i="3"/>
  <c r="E109" i="3"/>
  <c r="F109" i="3"/>
  <c r="E110" i="3"/>
  <c r="F110" i="3"/>
  <c r="E111" i="3"/>
  <c r="F111" i="3"/>
  <c r="E112" i="3"/>
  <c r="F112" i="3"/>
  <c r="E113" i="3"/>
  <c r="F113" i="3"/>
  <c r="E114" i="3"/>
  <c r="F114" i="3"/>
  <c r="E115" i="3"/>
  <c r="F115" i="3"/>
  <c r="E116" i="3"/>
  <c r="F116" i="3"/>
  <c r="E117" i="3"/>
  <c r="F117" i="3"/>
  <c r="E118" i="3"/>
  <c r="F118" i="3"/>
  <c r="E119" i="3"/>
  <c r="F119" i="3"/>
  <c r="E120" i="3"/>
  <c r="F120" i="3"/>
  <c r="E121" i="3"/>
  <c r="F121" i="3"/>
  <c r="E122" i="3"/>
  <c r="F122" i="3"/>
  <c r="E123" i="3"/>
  <c r="F123" i="3"/>
  <c r="E124" i="3"/>
  <c r="F124" i="3"/>
  <c r="E125" i="3"/>
  <c r="F125" i="3"/>
  <c r="E126" i="3"/>
  <c r="F126" i="3"/>
  <c r="E127" i="3"/>
  <c r="F127" i="3"/>
  <c r="E128" i="3"/>
  <c r="F128" i="3"/>
  <c r="E129" i="3"/>
  <c r="F129" i="3"/>
  <c r="E130" i="3"/>
  <c r="F130" i="3"/>
  <c r="E131" i="3"/>
  <c r="F131" i="3"/>
  <c r="E132" i="3"/>
  <c r="F132" i="3"/>
  <c r="E133" i="3"/>
  <c r="F133" i="3"/>
  <c r="E134" i="3"/>
  <c r="F134" i="3"/>
  <c r="E135" i="3"/>
  <c r="F135" i="3"/>
  <c r="E136" i="3"/>
  <c r="F136" i="3"/>
  <c r="E137" i="3"/>
  <c r="F137" i="3"/>
  <c r="E138" i="3"/>
  <c r="F138" i="3"/>
  <c r="E139" i="3"/>
  <c r="F139" i="3"/>
  <c r="E140" i="3"/>
  <c r="F140" i="3"/>
  <c r="E141" i="3"/>
  <c r="F141" i="3"/>
  <c r="E142" i="3"/>
  <c r="F142" i="3"/>
  <c r="E143" i="3"/>
  <c r="F143" i="3"/>
  <c r="E144" i="3"/>
  <c r="F144" i="3"/>
  <c r="E145" i="3"/>
  <c r="F145" i="3"/>
  <c r="E146" i="3"/>
  <c r="F146" i="3"/>
  <c r="E147" i="3"/>
  <c r="F147" i="3"/>
  <c r="E148" i="3"/>
  <c r="F148" i="3"/>
  <c r="E149" i="3"/>
  <c r="F149" i="3"/>
  <c r="E150" i="3"/>
  <c r="F150" i="3"/>
  <c r="E151" i="3"/>
  <c r="F151" i="3"/>
  <c r="E152" i="3"/>
  <c r="F152" i="3"/>
  <c r="E153" i="3"/>
  <c r="F153" i="3"/>
  <c r="E154" i="3"/>
  <c r="F154" i="3"/>
  <c r="E155" i="3"/>
  <c r="F155" i="3"/>
  <c r="E156" i="3"/>
  <c r="F156" i="3"/>
  <c r="E157" i="3"/>
  <c r="F157" i="3"/>
  <c r="E158" i="3"/>
  <c r="F158" i="3"/>
  <c r="E159" i="3"/>
  <c r="F159" i="3"/>
  <c r="E160" i="3"/>
  <c r="F160" i="3"/>
  <c r="E161" i="3"/>
  <c r="F161" i="3"/>
  <c r="E162" i="3"/>
  <c r="F162" i="3"/>
  <c r="E163" i="3"/>
  <c r="F163" i="3"/>
  <c r="E164" i="3"/>
  <c r="F164" i="3"/>
  <c r="E165" i="3"/>
  <c r="F165" i="3"/>
  <c r="E166" i="3"/>
  <c r="F166" i="3"/>
  <c r="E167" i="3"/>
  <c r="F167" i="3"/>
  <c r="E168" i="3"/>
  <c r="F168" i="3"/>
  <c r="E169" i="3"/>
  <c r="F169" i="3"/>
  <c r="E170" i="3"/>
  <c r="F170" i="3"/>
  <c r="E171" i="3"/>
  <c r="F171" i="3"/>
  <c r="E172" i="3"/>
  <c r="F172" i="3"/>
  <c r="E173" i="3"/>
  <c r="F173" i="3"/>
  <c r="E174" i="3"/>
  <c r="F174" i="3"/>
  <c r="E175" i="3"/>
  <c r="F175" i="3"/>
  <c r="E176" i="3"/>
  <c r="F176" i="3"/>
  <c r="E177" i="3"/>
  <c r="F177" i="3"/>
  <c r="E178" i="3"/>
  <c r="F178" i="3"/>
  <c r="E179" i="3"/>
  <c r="F179" i="3"/>
  <c r="E180" i="3"/>
  <c r="F180" i="3"/>
  <c r="E181" i="3"/>
  <c r="F181" i="3"/>
  <c r="E182" i="3"/>
  <c r="F182" i="3"/>
  <c r="E183" i="3"/>
  <c r="F183" i="3"/>
  <c r="E184" i="3"/>
  <c r="F184" i="3"/>
  <c r="E185" i="3"/>
  <c r="F185" i="3"/>
  <c r="E186" i="3"/>
  <c r="F186" i="3"/>
  <c r="E187" i="3"/>
  <c r="F187" i="3"/>
  <c r="E188" i="3"/>
  <c r="F188" i="3"/>
  <c r="E189" i="3"/>
  <c r="F189" i="3"/>
  <c r="E190" i="3"/>
  <c r="F190" i="3"/>
  <c r="E191" i="3"/>
  <c r="F191" i="3"/>
  <c r="E192" i="3"/>
  <c r="F192" i="3"/>
  <c r="E193" i="3"/>
  <c r="F193" i="3"/>
  <c r="E194" i="3"/>
  <c r="F194" i="3"/>
  <c r="E195" i="3"/>
  <c r="F195" i="3"/>
  <c r="E196" i="3"/>
  <c r="F196" i="3"/>
  <c r="E197" i="3"/>
  <c r="F197" i="3"/>
  <c r="E198" i="3"/>
  <c r="F198" i="3"/>
  <c r="E199" i="3"/>
  <c r="F199" i="3"/>
  <c r="E200" i="3"/>
  <c r="F200" i="3"/>
  <c r="E201" i="3"/>
  <c r="F201" i="3"/>
  <c r="E202" i="3"/>
  <c r="F202" i="3"/>
  <c r="E203" i="3"/>
  <c r="F203" i="3"/>
  <c r="E204" i="3"/>
  <c r="F204" i="3"/>
  <c r="E205" i="3"/>
  <c r="F205" i="3"/>
  <c r="E206" i="3"/>
  <c r="F206" i="3"/>
  <c r="E207" i="3"/>
  <c r="F207" i="3"/>
  <c r="E208" i="3"/>
  <c r="F208" i="3"/>
  <c r="E209" i="3"/>
  <c r="F209" i="3"/>
  <c r="E210" i="3"/>
  <c r="F210" i="3"/>
  <c r="E211" i="3"/>
  <c r="F211" i="3"/>
  <c r="E212" i="3"/>
  <c r="F212" i="3"/>
  <c r="E213" i="3"/>
  <c r="F213" i="3"/>
  <c r="E214" i="3"/>
  <c r="F214" i="3"/>
  <c r="E215" i="3"/>
  <c r="F215" i="3"/>
  <c r="E216" i="3"/>
  <c r="F216" i="3"/>
  <c r="E217" i="3"/>
  <c r="F217" i="3"/>
  <c r="E218" i="3"/>
  <c r="F218" i="3"/>
  <c r="E219" i="3"/>
  <c r="F219" i="3"/>
  <c r="E220" i="3"/>
  <c r="F220" i="3"/>
  <c r="E221" i="3"/>
  <c r="F221" i="3"/>
  <c r="E222" i="3"/>
  <c r="F222" i="3"/>
  <c r="E223" i="3"/>
  <c r="F223" i="3"/>
  <c r="E224" i="3"/>
  <c r="F224" i="3"/>
  <c r="E225" i="3"/>
  <c r="F225" i="3"/>
  <c r="E226" i="3"/>
  <c r="F226" i="3"/>
  <c r="E227" i="3"/>
  <c r="F227" i="3"/>
  <c r="E228" i="3"/>
  <c r="F228" i="3"/>
  <c r="E229" i="3"/>
  <c r="F229" i="3"/>
  <c r="E230" i="3"/>
  <c r="F230" i="3"/>
  <c r="E231" i="3"/>
  <c r="F231" i="3"/>
  <c r="E232" i="3"/>
  <c r="F232" i="3"/>
  <c r="E233" i="3"/>
  <c r="F233" i="3"/>
  <c r="E234" i="3"/>
  <c r="F234" i="3"/>
  <c r="E235" i="3"/>
  <c r="F235" i="3"/>
  <c r="E236" i="3"/>
  <c r="F236" i="3"/>
  <c r="E237" i="3"/>
  <c r="F237" i="3"/>
  <c r="E238" i="3"/>
  <c r="F238" i="3"/>
  <c r="E239" i="3"/>
  <c r="F239" i="3"/>
  <c r="E240" i="3"/>
  <c r="F240" i="3"/>
  <c r="E241" i="3"/>
  <c r="F241" i="3"/>
  <c r="E242" i="3"/>
  <c r="F242" i="3"/>
  <c r="E243" i="3"/>
  <c r="F243" i="3"/>
  <c r="E244" i="3"/>
  <c r="F244" i="3"/>
  <c r="E245" i="3"/>
  <c r="F245" i="3"/>
  <c r="E246" i="3"/>
  <c r="F246" i="3"/>
  <c r="E247" i="3"/>
  <c r="F247" i="3"/>
  <c r="E248" i="3"/>
  <c r="F248" i="3"/>
  <c r="E249" i="3"/>
  <c r="F249" i="3"/>
  <c r="E250" i="3"/>
  <c r="F250" i="3"/>
  <c r="E251" i="3"/>
  <c r="F251" i="3"/>
  <c r="E252" i="3"/>
  <c r="F252" i="3"/>
  <c r="E253" i="3"/>
  <c r="F253" i="3"/>
  <c r="E254" i="3"/>
  <c r="F254" i="3"/>
  <c r="E255" i="3"/>
  <c r="F255" i="3"/>
  <c r="E256" i="3"/>
  <c r="F256" i="3"/>
  <c r="E257" i="3"/>
  <c r="F257" i="3"/>
  <c r="E258" i="3"/>
  <c r="F258" i="3"/>
  <c r="E259" i="3"/>
  <c r="F259" i="3"/>
  <c r="E260" i="3"/>
  <c r="F260" i="3"/>
  <c r="E261" i="3"/>
  <c r="F261" i="3"/>
  <c r="E262" i="3"/>
  <c r="F262" i="3"/>
  <c r="E263" i="3"/>
  <c r="F263" i="3"/>
  <c r="E264" i="3"/>
  <c r="F264" i="3"/>
  <c r="E265" i="3"/>
  <c r="F265" i="3"/>
  <c r="E266" i="3"/>
  <c r="F266" i="3"/>
  <c r="E267" i="3"/>
  <c r="F267" i="3"/>
  <c r="E268" i="3"/>
  <c r="F268" i="3"/>
  <c r="E269" i="3"/>
  <c r="F269" i="3"/>
  <c r="E270" i="3"/>
  <c r="F270" i="3"/>
  <c r="E271" i="3"/>
  <c r="F271" i="3"/>
  <c r="E272" i="3"/>
  <c r="F272" i="3"/>
  <c r="E273" i="3"/>
  <c r="F273" i="3"/>
  <c r="E274" i="3"/>
  <c r="F274" i="3"/>
  <c r="E275" i="3"/>
  <c r="F275" i="3"/>
  <c r="E276" i="3"/>
  <c r="F276" i="3"/>
  <c r="E277" i="3"/>
  <c r="F277" i="3"/>
  <c r="E278" i="3"/>
  <c r="F278" i="3"/>
  <c r="E279" i="3"/>
  <c r="F279" i="3"/>
  <c r="E280" i="3"/>
  <c r="F280" i="3"/>
  <c r="E281" i="3"/>
  <c r="F281" i="3"/>
  <c r="E282" i="3"/>
  <c r="F282" i="3"/>
  <c r="E283" i="3"/>
  <c r="F283" i="3"/>
  <c r="E284" i="3"/>
  <c r="F284" i="3"/>
  <c r="E285" i="3"/>
  <c r="F285" i="3"/>
  <c r="E286" i="3"/>
  <c r="F286" i="3"/>
  <c r="E287" i="3"/>
  <c r="F287" i="3"/>
  <c r="E288" i="3"/>
  <c r="F288" i="3"/>
  <c r="E289" i="3"/>
  <c r="F289" i="3"/>
  <c r="E290" i="3"/>
  <c r="F290" i="3"/>
  <c r="E291" i="3"/>
  <c r="F291" i="3"/>
  <c r="E292" i="3"/>
  <c r="F292" i="3"/>
  <c r="E293" i="3"/>
  <c r="F293" i="3"/>
  <c r="E294" i="3"/>
  <c r="F294" i="3"/>
  <c r="E295" i="3"/>
  <c r="F295" i="3"/>
  <c r="E296" i="3"/>
  <c r="F296" i="3"/>
  <c r="E297" i="3"/>
  <c r="F297" i="3"/>
  <c r="E298" i="3"/>
  <c r="F298" i="3"/>
  <c r="E299" i="3"/>
  <c r="F299" i="3"/>
  <c r="E300" i="3"/>
  <c r="F300" i="3"/>
  <c r="E301" i="3"/>
  <c r="F301" i="3"/>
  <c r="E302" i="3"/>
  <c r="F302" i="3"/>
  <c r="E303" i="3"/>
  <c r="F303" i="3"/>
  <c r="E304" i="3"/>
  <c r="F304" i="3"/>
  <c r="E305" i="3"/>
  <c r="F305" i="3"/>
  <c r="E306" i="3"/>
  <c r="F306" i="3"/>
  <c r="E307" i="3"/>
  <c r="F307" i="3"/>
  <c r="E308" i="3"/>
  <c r="F308" i="3"/>
  <c r="E309" i="3"/>
  <c r="F309" i="3"/>
  <c r="E310" i="3"/>
  <c r="F310" i="3"/>
  <c r="E311" i="3"/>
  <c r="F311" i="3"/>
  <c r="E312" i="3"/>
  <c r="F312" i="3"/>
  <c r="E313" i="3"/>
  <c r="F313" i="3"/>
  <c r="E314" i="3"/>
  <c r="F314" i="3"/>
  <c r="E315" i="3"/>
  <c r="F315" i="3"/>
  <c r="E316" i="3"/>
  <c r="F316" i="3"/>
  <c r="E317" i="3"/>
  <c r="F317" i="3"/>
  <c r="E318" i="3"/>
  <c r="F318" i="3"/>
  <c r="E319" i="3"/>
  <c r="F319" i="3"/>
  <c r="E320" i="3"/>
  <c r="F320" i="3"/>
  <c r="E321" i="3"/>
  <c r="F321" i="3"/>
  <c r="E322" i="3"/>
  <c r="F322" i="3"/>
  <c r="E323" i="3"/>
  <c r="F323" i="3"/>
  <c r="E324" i="3"/>
  <c r="F324" i="3"/>
  <c r="E325" i="3"/>
  <c r="F325" i="3"/>
  <c r="E326" i="3"/>
  <c r="F326" i="3"/>
  <c r="E327" i="3"/>
  <c r="F327" i="3"/>
  <c r="E328" i="3"/>
  <c r="F328" i="3"/>
  <c r="E329" i="3"/>
  <c r="F329" i="3"/>
  <c r="E330" i="3"/>
  <c r="F330" i="3"/>
  <c r="E331" i="3"/>
  <c r="F331" i="3"/>
  <c r="E332" i="3"/>
  <c r="F332" i="3"/>
  <c r="E333" i="3"/>
  <c r="F333" i="3"/>
  <c r="E334" i="3"/>
  <c r="F334" i="3"/>
  <c r="E335" i="3"/>
  <c r="F335" i="3"/>
  <c r="E336" i="3"/>
  <c r="F336" i="3"/>
  <c r="E337" i="3"/>
  <c r="F337" i="3"/>
  <c r="E338" i="3"/>
  <c r="F338" i="3"/>
  <c r="E339" i="3"/>
  <c r="F339" i="3"/>
  <c r="E340" i="3"/>
  <c r="F340" i="3"/>
  <c r="E341" i="3"/>
  <c r="F341" i="3"/>
  <c r="E342" i="3"/>
  <c r="F342" i="3"/>
  <c r="E343" i="3"/>
  <c r="F343" i="3"/>
  <c r="E344" i="3"/>
  <c r="F344" i="3"/>
  <c r="E345" i="3"/>
  <c r="F345" i="3"/>
  <c r="E346" i="3"/>
  <c r="F346" i="3"/>
  <c r="E347" i="3"/>
  <c r="F347" i="3"/>
  <c r="E348" i="3"/>
  <c r="F348" i="3"/>
  <c r="E349" i="3"/>
  <c r="F349" i="3"/>
  <c r="E350" i="3"/>
  <c r="F350" i="3"/>
  <c r="E351" i="3"/>
  <c r="F351" i="3"/>
  <c r="E352" i="3"/>
  <c r="F352" i="3"/>
  <c r="E353" i="3"/>
  <c r="F353" i="3"/>
  <c r="E354" i="3"/>
  <c r="F354" i="3"/>
  <c r="E355" i="3"/>
  <c r="F355" i="3"/>
  <c r="E356" i="3"/>
  <c r="F356" i="3"/>
  <c r="E357" i="3"/>
  <c r="F357" i="3"/>
  <c r="E358" i="3"/>
  <c r="F358" i="3"/>
  <c r="E359" i="3"/>
  <c r="F359" i="3"/>
  <c r="E360" i="3"/>
  <c r="F360" i="3"/>
  <c r="E5" i="3" l="1"/>
</calcChain>
</file>

<file path=xl/sharedStrings.xml><?xml version="1.0" encoding="utf-8"?>
<sst xmlns="http://schemas.openxmlformats.org/spreadsheetml/2006/main" count="721" uniqueCount="459">
  <si>
    <t>Наименование 
показателя</t>
  </si>
  <si>
    <t>Утвержденные бюджетные назначения</t>
  </si>
  <si>
    <t>Исполнено</t>
  </si>
  <si>
    <t>2</t>
  </si>
  <si>
    <t>3</t>
  </si>
  <si>
    <t>4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</si>
  <si>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</si>
  <si>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</si>
  <si>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</si>
  <si>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</si>
  <si>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</si>
  <si>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</si>
  <si>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</si>
  <si>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</si>
  <si>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</si>
  <si>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</si>
  <si>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</si>
  <si>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</si>
  <si>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</si>
  <si>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</si>
  <si>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</si>
  <si>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</si>
  <si>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</si>
  <si>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</si>
  <si>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</si>
  <si>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</si>
  <si>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</si>
  <si>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</si>
  <si>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</si>
  <si>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</si>
  <si>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</si>
  <si>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</si>
  <si>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</si>
  <si>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</si>
  <si>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</si>
  <si>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</si>
  <si>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</si>
  <si>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Закупка товаров, работ, услуг в сфере информационно-коммуникационных технологий</t>
  </si>
  <si>
    <t xml:space="preserve"> 000 0103 0000000000 242</t>
  </si>
  <si>
    <t xml:space="preserve">  Прочая закупка товаров, работ и услуг</t>
  </si>
  <si>
    <t xml:space="preserve"> 000 0103 0000000000 244</t>
  </si>
  <si>
    <t xml:space="preserve">  Социальное обеспечение и иные выплаты населению</t>
  </si>
  <si>
    <t xml:space="preserve"> 000 0103 0000000000 300</t>
  </si>
  <si>
    <t xml:space="preserve">  Социальные выплаты гражданам, кроме публичных нормативных социальных выплат</t>
  </si>
  <si>
    <t xml:space="preserve"> 000 0103 0000000000 320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</si>
  <si>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</si>
  <si>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000 0103 0000000000 321</t>
  </si>
  <si>
    <t xml:space="preserve">  Иные выплаты населению</t>
  </si>
  <si>
    <t xml:space="preserve"> 000 0103 0000000000 360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</si>
  <si>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</si>
  <si>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</si>
  <si>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</si>
  <si>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</si>
  <si>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</si>
  <si>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</si>
  <si>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</si>
  <si>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</si>
  <si>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</si>
  <si>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</si>
  <si>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</si>
  <si>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</si>
  <si>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</si>
  <si>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</si>
  <si>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</si>
  <si>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</si>
  <si>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</si>
  <si>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000 0104 0000000000 800</t>
  </si>
  <si>
    <t xml:space="preserve">  Исполнение судебных актов</t>
  </si>
  <si>
    <t xml:space="preserve"> 000 0104 0000000000 830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</si>
  <si>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</si>
  <si>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</si>
  <si>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</si>
  <si>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</si>
  <si>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</si>
  <si>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</si>
  <si>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</si>
  <si>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</si>
  <si>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</si>
  <si>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</si>
  <si>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</si>
  <si>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</si>
  <si>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</si>
  <si>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</si>
  <si>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</si>
  <si>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</si>
  <si>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</si>
  <si>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</si>
  <si>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</si>
  <si>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000 0106 0000000000 300</t>
  </si>
  <si>
    <t xml:space="preserve"> 000 0106 0000000000 320</t>
  </si>
  <si>
    <t xml:space="preserve"> 000 0106 0000000000 321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</si>
  <si>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</si>
  <si>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</si>
  <si>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</si>
  <si>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</si>
  <si>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000 0106 0000000000 853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</si>
  <si>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</si>
  <si>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</si>
  <si>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</si>
  <si>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</si>
  <si>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</si>
  <si>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</si>
  <si>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</si>
  <si>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</si>
  <si>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</si>
  <si>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</si>
  <si>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</si>
  <si>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</si>
  <si>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</si>
  <si>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</si>
  <si>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</si>
  <si>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</si>
  <si>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</si>
  <si>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</si>
  <si>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</si>
  <si>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</si>
  <si>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</si>
  <si>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</si>
  <si>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</si>
  <si>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000 0113 0000000000 300</t>
  </si>
  <si>
    <t xml:space="preserve"> 000 0113 0000000000 320</t>
  </si>
  <si>
    <t xml:space="preserve"> 000 0113 0000000000 321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</si>
  <si>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</si>
  <si>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</si>
  <si>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</si>
  <si>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</si>
  <si>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 xml:space="preserve">  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</si>
  <si>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</si>
  <si>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</si>
  <si>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</si>
  <si>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</si>
  <si>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</si>
  <si>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</si>
  <si>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</si>
  <si>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</si>
  <si>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000 0113 0000000000 870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</si>
  <si>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</si>
  <si>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</si>
  <si>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</si>
  <si>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</si>
  <si>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</si>
  <si>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</si>
  <si>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</si>
  <si>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</si>
  <si>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</si>
  <si>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</si>
  <si>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</si>
  <si>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</si>
  <si>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</si>
  <si>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</si>
  <si>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</si>
  <si>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</si>
  <si>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</si>
  <si>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</si>
  <si>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</si>
  <si>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</si>
  <si>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000 0309 0000000000 852</t>
  </si>
  <si>
    <t xml:space="preserve">  Обеспечение пожарной безопасности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</si>
  <si>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</si>
  <si>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</si>
  <si>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</si>
  <si>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</si>
  <si>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000 0310 0000000000 112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</si>
  <si>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</si>
  <si>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</si>
  <si>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</si>
  <si>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</si>
  <si>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</si>
  <si>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</si>
  <si>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000 0314 0000000000 100</t>
  </si>
  <si>
    <t xml:space="preserve"> 000 0314 0000000000 120</t>
  </si>
  <si>
    <t xml:space="preserve"> 000 0314 0000000000 123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</si>
  <si>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</si>
  <si>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</si>
  <si>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</si>
  <si>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</si>
  <si>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</si>
  <si>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</si>
  <si>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</si>
  <si>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</si>
  <si>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</si>
  <si>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</si>
  <si>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</si>
  <si>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</si>
  <si>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</si>
  <si>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</si>
  <si>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</si>
  <si>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</si>
  <si>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</si>
  <si>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</si>
  <si>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</si>
  <si>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</si>
  <si>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Капитальные вложения в объекты государственной (муниципальной) собственности</t>
  </si>
  <si>
    <t xml:space="preserve"> 000 0409 0000000000 400</t>
  </si>
  <si>
    <t xml:space="preserve">  Бюджетные инвестиции</t>
  </si>
  <si>
    <t xml:space="preserve"> 000 0409 0000000000 410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</si>
  <si>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</si>
  <si>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000 0409 0000000000 414</t>
  </si>
  <si>
    <t xml:space="preserve"> 000 0409 0000000000 800</t>
  </si>
  <si>
    <t xml:space="preserve"> 000 0409 0000000000 810</t>
  </si>
  <si>
    <t xml:space="preserve"> 000 0409 0000000000 811</t>
  </si>
  <si>
    <t xml:space="preserve">  Связь и информатика</t>
  </si>
  <si>
    <t xml:space="preserve"> 000 0410 0000000000 000</t>
  </si>
  <si>
    <t xml:space="preserve"> 000 0410 0000000000 600</t>
  </si>
  <si>
    <t xml:space="preserve">  Субсидии бюджетным учреждениям</t>
  </si>
  <si>
    <t xml:space="preserve"> 000 0410 0000000000 610</t>
  </si>
  <si>
    <t xml:space="preserve">  Субсидии бюджетным учреждениям на иные цели</t>
  </si>
  <si>
    <t xml:space="preserve"> 000 0410 0000000000 612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</si>
  <si>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</si>
  <si>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</si>
  <si>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</si>
  <si>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</si>
  <si>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</si>
  <si>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</si>
  <si>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</si>
  <si>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</si>
  <si>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</si>
  <si>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</si>
  <si>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</si>
  <si>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</si>
  <si>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</si>
  <si>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</si>
  <si>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000 0412 0000000000 830</t>
  </si>
  <si>
    <t xml:space="preserve"> 000 0412 0000000000 831</t>
  </si>
  <si>
    <t xml:space="preserve"> 000 0412 0000000000 850</t>
  </si>
  <si>
    <t xml:space="preserve"> 000 0412 0000000000 851</t>
  </si>
  <si>
    <t xml:space="preserve"> 000 0412 0000000000 852</t>
  </si>
  <si>
    <t xml:space="preserve"> 000 0412 0000000000 853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</si>
  <si>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</si>
  <si>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</si>
  <si>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</si>
  <si>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</si>
  <si>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</si>
  <si>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</si>
  <si>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</si>
  <si>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</si>
  <si>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000 0501 0000000000 400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</si>
  <si>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</si>
  <si>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</si>
  <si>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</si>
  <si>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000 0501 0000000000 800</t>
  </si>
  <si>
    <t xml:space="preserve"> 000 0501 0000000000 810</t>
  </si>
  <si>
    <t xml:space="preserve"> 000 0501 0000000000 811</t>
  </si>
  <si>
    <t xml:space="preserve"> 000 0501 0000000000 830</t>
  </si>
  <si>
    <t xml:space="preserve"> 000 0501 0000000000 831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</si>
  <si>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</si>
  <si>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</si>
  <si>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</si>
  <si>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</si>
  <si>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</si>
  <si>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</si>
  <si>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</si>
  <si>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000 0502 0000000000 412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</si>
  <si>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</si>
  <si>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</si>
  <si>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</si>
  <si>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</si>
  <si>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</si>
  <si>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</si>
  <si>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</si>
  <si>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</si>
  <si>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</si>
  <si>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</si>
  <si>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000 0503 0000000000 810</t>
  </si>
  <si>
    <t xml:space="preserve"> 000 0503 0000000000 811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</si>
  <si>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</si>
  <si>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</si>
  <si>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</si>
  <si>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</si>
  <si>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</si>
  <si>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</si>
  <si>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</si>
  <si>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</si>
  <si>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</si>
  <si>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</si>
  <si>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</si>
  <si>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</si>
  <si>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000 0505 0000000000 830</t>
  </si>
  <si>
    <t xml:space="preserve"> 000 0505 0000000000 831</t>
  </si>
  <si>
    <t xml:space="preserve"> 000 0505 0000000000 850</t>
  </si>
  <si>
    <t xml:space="preserve"> 000 0505 0000000000 851</t>
  </si>
  <si>
    <t xml:space="preserve"> 000 0505 0000000000 852</t>
  </si>
  <si>
    <t xml:space="preserve"> 000 0505 0000000000 853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</si>
  <si>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</si>
  <si>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</si>
  <si>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</si>
  <si>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</si>
  <si>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</si>
  <si>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</si>
  <si>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</si>
  <si>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</si>
  <si>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</si>
  <si>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</si>
  <si>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</si>
  <si>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</si>
  <si>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</si>
  <si>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</si>
  <si>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</si>
  <si>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Субсидии автономным учреждениям</t>
  </si>
  <si>
    <t xml:space="preserve"> 000 0702 0000000000 620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</si>
  <si>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</si>
  <si>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000 0702 0000000000 621</t>
  </si>
  <si>
    <t xml:space="preserve">  Субсидии автономным учреждениям на иные цели</t>
  </si>
  <si>
    <t xml:space="preserve"> 000 0702 0000000000 622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</si>
  <si>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</si>
  <si>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</si>
  <si>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</si>
  <si>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</si>
  <si>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</si>
  <si>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</si>
  <si>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000 0703 0000000000 620</t>
  </si>
  <si>
    <t xml:space="preserve"> 000 0703 0000000000 622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</si>
  <si>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</si>
  <si>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</si>
  <si>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</si>
  <si>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</si>
  <si>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</si>
  <si>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000 0705 0000000000 600</t>
  </si>
  <si>
    <t xml:space="preserve"> 000 0705 0000000000 610</t>
  </si>
  <si>
    <t xml:space="preserve"> 000 0705 0000000000 611</t>
  </si>
  <si>
    <t xml:space="preserve"> 000 0705 0000000000 612</t>
  </si>
  <si>
    <t xml:space="preserve"> 000 0705 0000000000 620</t>
  </si>
  <si>
    <t xml:space="preserve"> 000 0705 0000000000 622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</si>
  <si>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</si>
  <si>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</si>
  <si>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</si>
  <si>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</si>
  <si>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</si>
  <si>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</si>
  <si>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</si>
  <si>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</si>
  <si>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</si>
  <si>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</si>
  <si>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</si>
  <si>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</si>
  <si>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</si>
  <si>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</si>
  <si>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</si>
  <si>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</si>
  <si>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</si>
  <si>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</si>
  <si>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</si>
  <si>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</si>
  <si>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</si>
  <si>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</si>
  <si>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000 0709 0000000000 612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</si>
  <si>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</si>
  <si>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</si>
  <si>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</si>
  <si>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</si>
  <si>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</si>
  <si>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</si>
  <si>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</si>
  <si>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</si>
  <si>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</si>
  <si>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</si>
  <si>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</si>
  <si>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</si>
  <si>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</si>
  <si>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</si>
  <si>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</si>
  <si>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</si>
  <si>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</si>
  <si>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</si>
  <si>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</si>
  <si>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</si>
  <si>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</si>
  <si>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</si>
  <si>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</si>
  <si>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</si>
  <si>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</si>
  <si>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</si>
  <si>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</si>
  <si>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</si>
  <si>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</si>
  <si>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</si>
  <si>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</si>
  <si>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</si>
  <si>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000 0804 0000000000 800</t>
  </si>
  <si>
    <t xml:space="preserve"> 000 0804 0000000000 850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</si>
  <si>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</si>
  <si>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</si>
  <si>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</si>
  <si>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</si>
  <si>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</si>
  <si>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</si>
  <si>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</si>
  <si>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</si>
  <si>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</si>
  <si>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</si>
  <si>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</si>
  <si>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</si>
  <si>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</si>
  <si>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000 1003 0000000000 100</t>
  </si>
  <si>
    <t xml:space="preserve"> 000 1003 0000000000 110</t>
  </si>
  <si>
    <t xml:space="preserve"> 000 1003 0000000000 112</t>
  </si>
  <si>
    <t xml:space="preserve"> 000 1003 0000000000 300</t>
  </si>
  <si>
    <t xml:space="preserve"> 000 1003 0000000000 320</t>
  </si>
  <si>
    <t xml:space="preserve"> 000 1003 0000000000 321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</si>
  <si>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</si>
  <si>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</si>
  <si>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</si>
  <si>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</si>
  <si>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 Субсидии гражданам на приобретение жилья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</si>
  <si>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</si>
  <si>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</si>
  <si>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</si>
  <si>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</si>
  <si>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</si>
  <si>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</si>
  <si>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</si>
  <si>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</si>
  <si>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</si>
  <si>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</si>
  <si>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</si>
  <si>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</si>
  <si>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</si>
  <si>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</si>
  <si>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</si>
  <si>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</si>
  <si>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</si>
  <si>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</si>
  <si>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</si>
  <si>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000 1101 0000000000 620</t>
  </si>
  <si>
    <t xml:space="preserve"> 000 1101 0000000000 621</t>
  </si>
  <si>
    <t xml:space="preserve"> 000 1101 0000000000 622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</si>
  <si>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</si>
  <si>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</si>
  <si>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</si>
  <si>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</si>
  <si>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</si>
  <si>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</si>
  <si>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</si>
  <si>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</si>
  <si>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</si>
  <si>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000 1105 0000000000 242</t>
  </si>
  <si>
    <t xml:space="preserve"> 000 1105 0000000000 244</t>
  </si>
  <si>
    <t xml:space="preserve"> 000 1105 0000000000 800</t>
  </si>
  <si>
    <t xml:space="preserve"> 000 1105 0000000000 850</t>
  </si>
  <si>
    <t xml:space="preserve"> 000 1105 0000000000 852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</si>
  <si>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</si>
  <si>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</si>
  <si>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</si>
  <si>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</si>
  <si>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000 1202 0000000000 800</t>
  </si>
  <si>
    <t xml:space="preserve"> 000 1202 0000000000 810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</si>
  <si>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</si>
  <si>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 000 1202 0000000000 812</t>
  </si>
  <si>
    <t xml:space="preserve">  ОБСЛУЖИВАНИЕ ГОСУДАРСТВЕННОГО (МУНИЦИПАЛЬНОГО) ДОЛГА</t>
  </si>
  <si>
    <t xml:space="preserve"> 000 1300 0000000000 000</t>
  </si>
  <si>
    <t xml:space="preserve">  Обслуживание государственного (муниципального) внутреннего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</si>
  <si>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</si>
  <si>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</si>
  <si>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</si>
  <si>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</si>
  <si>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</si>
  <si>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2. Расходы бюджета</t>
  </si>
  <si>
    <t>% исполнения</t>
  </si>
  <si>
    <t>Неисполненные назначения 
(гр. 3 - гр.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</si>
</sst>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26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6" fillId="0" borderId="1" xfId="18" applyNumberFormat="1" applyProtection="1"/>
    <xf numFmtId="0" fontId="6" fillId="2" borderId="1" xfId="54" applyNumberFormat="1" applyProtection="1"/>
    <xf numFmtId="0" fontId="18" fillId="0" borderId="46" xfId="58" applyNumberFormat="1" applyFont="1" applyBorder="1" applyAlignment="1" applyProtection="1">
      <alignment horizontal="center" vertical="center" wrapText="1"/>
    </xf>
    <xf numFmtId="0" fontId="4" fillId="0" borderId="1" xfId="79" applyNumberFormat="1" applyBorder="1" applyProtection="1"/>
    <xf numFmtId="0" fontId="6" fillId="0" borderId="1" xfId="52" applyNumberFormat="1" applyBorder="1" applyProtection="1"/>
    <xf numFmtId="0" fontId="0" fillId="0" borderId="1" xfId="0" applyBorder="1" applyProtection="1">
      <protection locked="0"/>
    </xf>
    <xf numFmtId="0" fontId="18" fillId="0" borderId="46" xfId="43" applyNumberFormat="1" applyFont="1" applyBorder="1" applyProtection="1">
      <alignment horizontal="left" wrapText="1" indent="1"/>
    </xf>
    <xf numFmtId="49" fontId="18" fillId="0" borderId="46" xfId="50" applyNumberFormat="1" applyFont="1" applyBorder="1" applyProtection="1">
      <alignment horizontal="center"/>
    </xf>
    <xf numFmtId="0" fontId="18" fillId="0" borderId="46" xfId="69" applyNumberFormat="1" applyFont="1" applyBorder="1" applyProtection="1">
      <alignment horizontal="left" wrapText="1" indent="2"/>
    </xf>
    <xf numFmtId="4" fontId="18" fillId="0" borderId="46" xfId="40" applyNumberFormat="1" applyFont="1" applyBorder="1" applyProtection="1">
      <alignment horizontal="right" shrinkToFit="1"/>
    </xf>
    <xf numFmtId="165" fontId="18" fillId="0" borderId="46" xfId="15" applyNumberFormat="1" applyFont="1" applyBorder="1" applyProtection="1"/>
    <xf numFmtId="4" fontId="19" fillId="0" borderId="46" xfId="0" applyNumberFormat="1" applyFont="1" applyBorder="1" applyProtection="1">
      <protection locked="0"/>
    </xf>
    <xf numFmtId="0" fontId="17" fillId="0" borderId="46" xfId="62" applyNumberFormat="1" applyFont="1" applyBorder="1" applyProtection="1">
      <alignment horizontal="left" wrapText="1"/>
    </xf>
    <xf numFmtId="49" fontId="17" fillId="0" borderId="46" xfId="63" applyNumberFormat="1" applyFont="1" applyBorder="1" applyProtection="1">
      <alignment horizontal="center" wrapText="1"/>
    </xf>
    <xf numFmtId="165" fontId="17" fillId="0" borderId="46" xfId="15" applyNumberFormat="1" applyFont="1" applyBorder="1" applyProtection="1"/>
    <xf numFmtId="4" fontId="20" fillId="0" borderId="46" xfId="0" applyNumberFormat="1" applyFont="1" applyBorder="1" applyProtection="1">
      <protection locked="0"/>
    </xf>
    <xf numFmtId="0" fontId="17" fillId="0" borderId="46" xfId="69" applyNumberFormat="1" applyFont="1" applyBorder="1" applyProtection="1">
      <alignment horizontal="left" wrapText="1" indent="2"/>
    </xf>
    <xf numFmtId="49" fontId="17" fillId="0" borderId="46" xfId="50" applyNumberFormat="1" applyFont="1" applyBorder="1" applyProtection="1">
      <alignment horizontal="center"/>
    </xf>
    <xf numFmtId="4" fontId="17" fillId="0" borderId="46" xfId="40" applyNumberFormat="1" applyFont="1" applyBorder="1" applyProtection="1">
      <alignment horizontal="right" shrinkToFit="1"/>
    </xf>
    <xf numFmtId="0" fontId="17" fillId="0" borderId="1" xfId="58" applyNumberFormat="1" applyFont="1" applyBorder="1" applyAlignment="1" applyProtection="1">
      <alignment horizontal="center" vertical="center" wrapText="1"/>
    </xf>
    <xf numFmtId="49" fontId="18" fillId="0" borderId="46" xfId="75" applyNumberFormat="1" applyFont="1" applyBorder="1" applyAlignment="1" applyProtection="1">
      <alignment horizontal="center" vertical="center"/>
    </xf>
    <xf numFmtId="0" fontId="18" fillId="0" borderId="46" xfId="5" applyNumberFormat="1" applyFont="1" applyBorder="1" applyAlignment="1" applyProtection="1">
      <alignment horizontal="center" vertical="center"/>
    </xf>
    <xf numFmtId="0" fontId="18" fillId="0" borderId="46" xfId="33" applyNumberFormat="1" applyFont="1" applyBorder="1" applyAlignment="1" applyProtection="1">
      <alignment horizontal="center" vertical="center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2"/>
  <sheetViews>
    <sheetView tabSelected="1" topLeftCell="A351" zoomScaleNormal="100" zoomScaleSheetLayoutView="100" workbookViewId="0">
      <selection activeCell="F360" sqref="A3:F360"/>
    </sheetView>
  </sheetViews>
  <sheetFormatPr defaultColWidth="8.85546875" defaultRowHeight="15" x14ac:dyDescent="0.25"/>
  <cols>
    <col min="1" max="1" width="53.85546875" style="1" customWidth="1"/>
    <col min="2" max="2" width="25.85546875" style="1" bestFit="1" customWidth="1"/>
    <col min="3" max="3" width="15" style="1" customWidth="1"/>
    <col min="4" max="4" width="15.140625" style="1" customWidth="1"/>
    <col min="5" max="5" width="12.28515625" style="1" customWidth="1"/>
    <col min="6" max="6" width="17.28515625" style="1" bestFit="1" customWidth="1"/>
    <col min="7" max="16384" width="8.85546875" style="1"/>
  </cols>
  <sheetData>
    <row r="1" spans="1:6" ht="15.75" x14ac:dyDescent="0.25">
      <c r="A1" s="22" t="s">
        <v>456</v>
      </c>
      <c r="B1" s="22"/>
      <c r="C1" s="22"/>
      <c r="D1" s="22"/>
      <c r="E1" s="22"/>
      <c r="F1" s="22"/>
    </row>
    <row r="3" spans="1:6" ht="47.25" x14ac:dyDescent="0.25">
      <c r="A3" s="5" t="s">
        <v>0</v>
      </c>
      <c r="B3" s="5" t="s">
        <v>8</v>
      </c>
      <c r="C3" s="5" t="s">
        <v>1</v>
      </c>
      <c r="D3" s="5" t="s">
        <v>2</v>
      </c>
      <c r="E3" s="5" t="s">
        <v>457</v>
      </c>
      <c r="F3" s="5" t="s">
        <v>458</v>
      </c>
    </row>
    <row r="4" spans="1:6" ht="15.75" x14ac:dyDescent="0.25">
      <c r="A4" s="5">
        <v>1</v>
      </c>
      <c r="B4" s="23" t="s">
        <v>3</v>
      </c>
      <c r="C4" s="23" t="s">
        <v>4</v>
      </c>
      <c r="D4" s="23" t="s">
        <v>5</v>
      </c>
      <c r="E4" s="24">
        <v>5</v>
      </c>
      <c r="F4" s="25">
        <v>6</v>
      </c>
    </row>
    <row r="5" spans="1:6" ht="30" customHeight="1" x14ac:dyDescent="0.25">
      <c r="A5" s="15" t="s">
        <v>9</v>
      </c>
      <c r="B5" s="16" t="s">
        <v>6</v>
      </c>
      <c r="C5" s="21">
        <v>4238173633.9400001</v>
      </c>
      <c r="D5" s="21">
        <v>1740939079.6199999</v>
      </c>
      <c r="E5" s="17">
        <f>D5/C5*100</f>
        <v>41.077577984966688</v>
      </c>
      <c r="F5" s="18">
        <f>C5-D5</f>
        <v>2497234554.3200002</v>
      </c>
    </row>
    <row r="6" spans="1:6" ht="14.25" customHeight="1" x14ac:dyDescent="0.25">
      <c r="A6" s="9" t="s">
        <v>7</v>
      </c>
      <c r="B6" s="10"/>
      <c r="C6" s="10"/>
      <c r="D6" s="10"/>
      <c r="E6" s="13"/>
      <c r="F6" s="14"/>
    </row>
    <row r="7" spans="1:6" ht="15.75" x14ac:dyDescent="0.25">
      <c r="A7" s="19" t="s">
        <v>10</v>
      </c>
      <c r="B7" s="20" t="s">
        <v>11</v>
      </c>
      <c r="C7" s="21">
        <v>387121223.81</v>
      </c>
      <c r="D7" s="21">
        <v>110409597.06999999</v>
      </c>
      <c r="E7" s="17">
        <f t="shared" ref="E7:E69" si="0">D7/C7*100</f>
        <v>28.520677834028881</v>
      </c>
      <c r="F7" s="18">
        <f t="shared" ref="F7:F69" si="1">C7-D7</f>
        <v>276711626.74000001</v>
      </c>
    </row>
    <row r="8" spans="1:6" ht="47.25" x14ac:dyDescent="0.25">
      <c r="A8" s="11" t="s">
        <v>12</v>
      </c>
      <c r="B8" s="10" t="s">
        <v>13</v>
      </c>
      <c r="C8" s="12">
        <v>6005949</v>
      </c>
      <c r="D8" s="12">
        <v>1808781.3</v>
      </c>
      <c r="E8" s="13">
        <f t="shared" si="0"/>
        <v>30.116494495707506</v>
      </c>
      <c r="F8" s="14">
        <f t="shared" si="1"/>
        <v>4197167.7</v>
      </c>
    </row>
    <row r="9" spans="1:6" ht="78.75" x14ac:dyDescent="0.25">
      <c r="A9" s="11" t="s">
        <v>14</v>
      </c>
      <c r="B9" s="10" t="s">
        <v>15</v>
      </c>
      <c r="C9" s="12">
        <v>6005949</v>
      </c>
      <c r="D9" s="12">
        <v>1808781.3</v>
      </c>
      <c r="E9" s="13">
        <f t="shared" si="0"/>
        <v>30.116494495707506</v>
      </c>
      <c r="F9" s="14">
        <f t="shared" si="1"/>
        <v>4197167.7</v>
      </c>
    </row>
    <row r="10" spans="1:6" ht="31.5" x14ac:dyDescent="0.25">
      <c r="A10" s="11" t="s">
        <v>16</v>
      </c>
      <c r="B10" s="10" t="s">
        <v>17</v>
      </c>
      <c r="C10" s="12">
        <v>6005949</v>
      </c>
      <c r="D10" s="12">
        <v>1808781.3</v>
      </c>
      <c r="E10" s="13">
        <f t="shared" si="0"/>
        <v>30.116494495707506</v>
      </c>
      <c r="F10" s="14">
        <f t="shared" si="1"/>
        <v>4197167.7</v>
      </c>
    </row>
    <row r="11" spans="1:6" ht="31.5" x14ac:dyDescent="0.25">
      <c r="A11" s="11" t="s">
        <v>18</v>
      </c>
      <c r="B11" s="10" t="s">
        <v>19</v>
      </c>
      <c r="C11" s="12">
        <v>4474615</v>
      </c>
      <c r="D11" s="12">
        <v>1402983.47</v>
      </c>
      <c r="E11" s="13">
        <f t="shared" si="0"/>
        <v>31.354283441145213</v>
      </c>
      <c r="F11" s="14">
        <f t="shared" si="1"/>
        <v>3071631.5300000003</v>
      </c>
    </row>
    <row r="12" spans="1:6" ht="47.25" x14ac:dyDescent="0.25">
      <c r="A12" s="11" t="s">
        <v>20</v>
      </c>
      <c r="B12" s="10" t="s">
        <v>21</v>
      </c>
      <c r="C12" s="12">
        <v>180000</v>
      </c>
      <c r="D12" s="12">
        <v>18833.349999999999</v>
      </c>
      <c r="E12" s="13">
        <f t="shared" si="0"/>
        <v>10.46297222222222</v>
      </c>
      <c r="F12" s="14">
        <f t="shared" si="1"/>
        <v>161166.65</v>
      </c>
    </row>
    <row r="13" spans="1:6" ht="63" x14ac:dyDescent="0.25">
      <c r="A13" s="11" t="s">
        <v>22</v>
      </c>
      <c r="B13" s="10" t="s">
        <v>23</v>
      </c>
      <c r="C13" s="12">
        <v>1351334</v>
      </c>
      <c r="D13" s="12">
        <v>386964.47999999998</v>
      </c>
      <c r="E13" s="13">
        <f t="shared" si="0"/>
        <v>28.635739202891365</v>
      </c>
      <c r="F13" s="14">
        <f t="shared" si="1"/>
        <v>964369.52</v>
      </c>
    </row>
    <row r="14" spans="1:6" ht="63" x14ac:dyDescent="0.25">
      <c r="A14" s="11" t="s">
        <v>24</v>
      </c>
      <c r="B14" s="10" t="s">
        <v>25</v>
      </c>
      <c r="C14" s="12">
        <v>2583173</v>
      </c>
      <c r="D14" s="12">
        <v>1064056.67</v>
      </c>
      <c r="E14" s="13">
        <f t="shared" si="0"/>
        <v>41.191847003665643</v>
      </c>
      <c r="F14" s="14">
        <f t="shared" si="1"/>
        <v>1519116.33</v>
      </c>
    </row>
    <row r="15" spans="1:6" ht="78.75" x14ac:dyDescent="0.25">
      <c r="A15" s="11" t="s">
        <v>14</v>
      </c>
      <c r="B15" s="10" t="s">
        <v>26</v>
      </c>
      <c r="C15" s="12">
        <v>1655461.14</v>
      </c>
      <c r="D15" s="12">
        <v>600828.82999999996</v>
      </c>
      <c r="E15" s="13">
        <f t="shared" si="0"/>
        <v>36.293744110477881</v>
      </c>
      <c r="F15" s="14">
        <f t="shared" si="1"/>
        <v>1054632.31</v>
      </c>
    </row>
    <row r="16" spans="1:6" ht="31.5" x14ac:dyDescent="0.25">
      <c r="A16" s="11" t="s">
        <v>16</v>
      </c>
      <c r="B16" s="10" t="s">
        <v>27</v>
      </c>
      <c r="C16" s="12">
        <v>1655461.14</v>
      </c>
      <c r="D16" s="12">
        <v>600828.82999999996</v>
      </c>
      <c r="E16" s="13">
        <f t="shared" si="0"/>
        <v>36.293744110477881</v>
      </c>
      <c r="F16" s="14">
        <f t="shared" si="1"/>
        <v>1054632.31</v>
      </c>
    </row>
    <row r="17" spans="1:6" ht="31.5" x14ac:dyDescent="0.25">
      <c r="A17" s="11" t="s">
        <v>18</v>
      </c>
      <c r="B17" s="10" t="s">
        <v>28</v>
      </c>
      <c r="C17" s="12">
        <v>1143740.3700000001</v>
      </c>
      <c r="D17" s="12">
        <v>472768.9</v>
      </c>
      <c r="E17" s="13">
        <f t="shared" si="0"/>
        <v>41.335333822307938</v>
      </c>
      <c r="F17" s="14">
        <f t="shared" si="1"/>
        <v>670971.47000000009</v>
      </c>
    </row>
    <row r="18" spans="1:6" ht="47.25" x14ac:dyDescent="0.25">
      <c r="A18" s="11" t="s">
        <v>20</v>
      </c>
      <c r="B18" s="10" t="s">
        <v>29</v>
      </c>
      <c r="C18" s="12">
        <v>139646.13</v>
      </c>
      <c r="D18" s="12">
        <v>5646.13</v>
      </c>
      <c r="E18" s="13">
        <f t="shared" si="0"/>
        <v>4.0431696889845785</v>
      </c>
      <c r="F18" s="14">
        <f t="shared" si="1"/>
        <v>134000</v>
      </c>
    </row>
    <row r="19" spans="1:6" ht="78.75" x14ac:dyDescent="0.25">
      <c r="A19" s="11" t="s">
        <v>30</v>
      </c>
      <c r="B19" s="10" t="s">
        <v>31</v>
      </c>
      <c r="C19" s="12">
        <v>37664.959999999999</v>
      </c>
      <c r="D19" s="12">
        <v>0</v>
      </c>
      <c r="E19" s="13">
        <f t="shared" si="0"/>
        <v>0</v>
      </c>
      <c r="F19" s="14">
        <f t="shared" si="1"/>
        <v>37664.959999999999</v>
      </c>
    </row>
    <row r="20" spans="1:6" ht="63" x14ac:dyDescent="0.25">
      <c r="A20" s="11" t="s">
        <v>22</v>
      </c>
      <c r="B20" s="10" t="s">
        <v>32</v>
      </c>
      <c r="C20" s="12">
        <v>334409.68</v>
      </c>
      <c r="D20" s="12">
        <v>122413.8</v>
      </c>
      <c r="E20" s="13">
        <f t="shared" si="0"/>
        <v>36.605937962082919</v>
      </c>
      <c r="F20" s="14">
        <f t="shared" si="1"/>
        <v>211995.88</v>
      </c>
    </row>
    <row r="21" spans="1:6" ht="31.5" x14ac:dyDescent="0.25">
      <c r="A21" s="11" t="s">
        <v>33</v>
      </c>
      <c r="B21" s="10" t="s">
        <v>34</v>
      </c>
      <c r="C21" s="12">
        <v>570171</v>
      </c>
      <c r="D21" s="12">
        <v>153846.64000000001</v>
      </c>
      <c r="E21" s="13">
        <f t="shared" si="0"/>
        <v>26.982543833341229</v>
      </c>
      <c r="F21" s="14">
        <f t="shared" si="1"/>
        <v>416324.36</v>
      </c>
    </row>
    <row r="22" spans="1:6" ht="47.25" x14ac:dyDescent="0.25">
      <c r="A22" s="11" t="s">
        <v>35</v>
      </c>
      <c r="B22" s="10" t="s">
        <v>36</v>
      </c>
      <c r="C22" s="12">
        <v>570171</v>
      </c>
      <c r="D22" s="12">
        <v>153846.64000000001</v>
      </c>
      <c r="E22" s="13">
        <f t="shared" si="0"/>
        <v>26.982543833341229</v>
      </c>
      <c r="F22" s="14">
        <f t="shared" si="1"/>
        <v>416324.36</v>
      </c>
    </row>
    <row r="23" spans="1:6" ht="31.5" x14ac:dyDescent="0.25">
      <c r="A23" s="11" t="s">
        <v>37</v>
      </c>
      <c r="B23" s="10" t="s">
        <v>38</v>
      </c>
      <c r="C23" s="12">
        <v>147962</v>
      </c>
      <c r="D23" s="12">
        <v>40850.49</v>
      </c>
      <c r="E23" s="13">
        <f t="shared" si="0"/>
        <v>27.608771170976333</v>
      </c>
      <c r="F23" s="14">
        <f t="shared" si="1"/>
        <v>107111.51000000001</v>
      </c>
    </row>
    <row r="24" spans="1:6" ht="15.75" x14ac:dyDescent="0.25">
      <c r="A24" s="11" t="s">
        <v>39</v>
      </c>
      <c r="B24" s="10" t="s">
        <v>40</v>
      </c>
      <c r="C24" s="12">
        <v>422209</v>
      </c>
      <c r="D24" s="12">
        <v>112996.15</v>
      </c>
      <c r="E24" s="13">
        <f t="shared" si="0"/>
        <v>26.763084159740792</v>
      </c>
      <c r="F24" s="14">
        <f t="shared" si="1"/>
        <v>309212.84999999998</v>
      </c>
    </row>
    <row r="25" spans="1:6" ht="31.5" x14ac:dyDescent="0.25">
      <c r="A25" s="11" t="s">
        <v>41</v>
      </c>
      <c r="B25" s="10" t="s">
        <v>42</v>
      </c>
      <c r="C25" s="12">
        <v>117540.86</v>
      </c>
      <c r="D25" s="12">
        <v>69381.2</v>
      </c>
      <c r="E25" s="13">
        <f t="shared" si="0"/>
        <v>59.027303356466845</v>
      </c>
      <c r="F25" s="14">
        <f t="shared" si="1"/>
        <v>48159.66</v>
      </c>
    </row>
    <row r="26" spans="1:6" ht="31.5" x14ac:dyDescent="0.25">
      <c r="A26" s="11" t="s">
        <v>43</v>
      </c>
      <c r="B26" s="10" t="s">
        <v>44</v>
      </c>
      <c r="C26" s="12">
        <v>107540.86</v>
      </c>
      <c r="D26" s="12">
        <v>69381.2</v>
      </c>
      <c r="E26" s="13">
        <f t="shared" si="0"/>
        <v>64.516129032258064</v>
      </c>
      <c r="F26" s="14">
        <f t="shared" si="1"/>
        <v>38159.660000000003</v>
      </c>
    </row>
    <row r="27" spans="1:6" ht="47.25" x14ac:dyDescent="0.25">
      <c r="A27" s="11" t="s">
        <v>45</v>
      </c>
      <c r="B27" s="10" t="s">
        <v>46</v>
      </c>
      <c r="C27" s="12">
        <v>107540.86</v>
      </c>
      <c r="D27" s="12">
        <v>69381.2</v>
      </c>
      <c r="E27" s="13">
        <f t="shared" si="0"/>
        <v>64.516129032258064</v>
      </c>
      <c r="F27" s="14">
        <f t="shared" si="1"/>
        <v>38159.660000000003</v>
      </c>
    </row>
    <row r="28" spans="1:6" ht="15.75" x14ac:dyDescent="0.25">
      <c r="A28" s="11" t="s">
        <v>47</v>
      </c>
      <c r="B28" s="10" t="s">
        <v>48</v>
      </c>
      <c r="C28" s="12">
        <v>10000</v>
      </c>
      <c r="D28" s="12">
        <v>0</v>
      </c>
      <c r="E28" s="13">
        <f t="shared" si="0"/>
        <v>0</v>
      </c>
      <c r="F28" s="14">
        <f t="shared" si="1"/>
        <v>10000</v>
      </c>
    </row>
    <row r="29" spans="1:6" ht="15.75" x14ac:dyDescent="0.25">
      <c r="A29" s="11" t="s">
        <v>49</v>
      </c>
      <c r="B29" s="10" t="s">
        <v>50</v>
      </c>
      <c r="C29" s="12">
        <v>240000</v>
      </c>
      <c r="D29" s="12">
        <v>240000</v>
      </c>
      <c r="E29" s="13">
        <f t="shared" si="0"/>
        <v>100</v>
      </c>
      <c r="F29" s="14">
        <f t="shared" si="1"/>
        <v>0</v>
      </c>
    </row>
    <row r="30" spans="1:6" ht="15.75" x14ac:dyDescent="0.25">
      <c r="A30" s="11" t="s">
        <v>51</v>
      </c>
      <c r="B30" s="10" t="s">
        <v>52</v>
      </c>
      <c r="C30" s="12">
        <v>240000</v>
      </c>
      <c r="D30" s="12">
        <v>240000</v>
      </c>
      <c r="E30" s="13">
        <f t="shared" si="0"/>
        <v>100</v>
      </c>
      <c r="F30" s="14">
        <f t="shared" si="1"/>
        <v>0</v>
      </c>
    </row>
    <row r="31" spans="1:6" ht="15.75" x14ac:dyDescent="0.25">
      <c r="A31" s="11" t="s">
        <v>53</v>
      </c>
      <c r="B31" s="10" t="s">
        <v>54</v>
      </c>
      <c r="C31" s="12">
        <v>240000</v>
      </c>
      <c r="D31" s="12">
        <v>240000</v>
      </c>
      <c r="E31" s="13">
        <f t="shared" si="0"/>
        <v>100</v>
      </c>
      <c r="F31" s="14">
        <f t="shared" si="1"/>
        <v>0</v>
      </c>
    </row>
    <row r="32" spans="1:6" ht="63" x14ac:dyDescent="0.25">
      <c r="A32" s="11" t="s">
        <v>55</v>
      </c>
      <c r="B32" s="10" t="s">
        <v>56</v>
      </c>
      <c r="C32" s="12">
        <v>151474888.75999999</v>
      </c>
      <c r="D32" s="12">
        <v>44880729.289999999</v>
      </c>
      <c r="E32" s="13">
        <f t="shared" si="0"/>
        <v>29.629154810676226</v>
      </c>
      <c r="F32" s="14">
        <f t="shared" si="1"/>
        <v>106594159.47</v>
      </c>
    </row>
    <row r="33" spans="1:6" ht="78.75" x14ac:dyDescent="0.25">
      <c r="A33" s="11" t="s">
        <v>14</v>
      </c>
      <c r="B33" s="10" t="s">
        <v>57</v>
      </c>
      <c r="C33" s="12">
        <v>123936129</v>
      </c>
      <c r="D33" s="12">
        <v>37141569.340000004</v>
      </c>
      <c r="E33" s="13">
        <f t="shared" si="0"/>
        <v>29.968314840622469</v>
      </c>
      <c r="F33" s="14">
        <f t="shared" si="1"/>
        <v>86794559.659999996</v>
      </c>
    </row>
    <row r="34" spans="1:6" ht="31.5" x14ac:dyDescent="0.25">
      <c r="A34" s="11" t="s">
        <v>16</v>
      </c>
      <c r="B34" s="10" t="s">
        <v>58</v>
      </c>
      <c r="C34" s="12">
        <v>123936129</v>
      </c>
      <c r="D34" s="12">
        <v>37141569.340000004</v>
      </c>
      <c r="E34" s="13">
        <f t="shared" si="0"/>
        <v>29.968314840622469</v>
      </c>
      <c r="F34" s="14">
        <f t="shared" si="1"/>
        <v>86794559.659999996</v>
      </c>
    </row>
    <row r="35" spans="1:6" ht="31.5" x14ac:dyDescent="0.25">
      <c r="A35" s="11" t="s">
        <v>18</v>
      </c>
      <c r="B35" s="10" t="s">
        <v>59</v>
      </c>
      <c r="C35" s="12">
        <v>91916537</v>
      </c>
      <c r="D35" s="12">
        <v>29077301.210000001</v>
      </c>
      <c r="E35" s="13">
        <f t="shared" si="0"/>
        <v>31.63446117427161</v>
      </c>
      <c r="F35" s="14">
        <f t="shared" si="1"/>
        <v>62839235.789999999</v>
      </c>
    </row>
    <row r="36" spans="1:6" ht="47.25" x14ac:dyDescent="0.25">
      <c r="A36" s="11" t="s">
        <v>20</v>
      </c>
      <c r="B36" s="10" t="s">
        <v>60</v>
      </c>
      <c r="C36" s="12">
        <v>3979938</v>
      </c>
      <c r="D36" s="12">
        <v>544799.05000000005</v>
      </c>
      <c r="E36" s="13">
        <f t="shared" si="0"/>
        <v>13.688631581698008</v>
      </c>
      <c r="F36" s="14">
        <f t="shared" si="1"/>
        <v>3435138.95</v>
      </c>
    </row>
    <row r="37" spans="1:6" ht="63" x14ac:dyDescent="0.25">
      <c r="A37" s="11" t="s">
        <v>22</v>
      </c>
      <c r="B37" s="10" t="s">
        <v>61</v>
      </c>
      <c r="C37" s="12">
        <v>28039654</v>
      </c>
      <c r="D37" s="12">
        <v>7519469.0800000001</v>
      </c>
      <c r="E37" s="13">
        <f t="shared" si="0"/>
        <v>26.817267716641581</v>
      </c>
      <c r="F37" s="14">
        <f t="shared" si="1"/>
        <v>20520184.920000002</v>
      </c>
    </row>
    <row r="38" spans="1:6" ht="31.5" x14ac:dyDescent="0.25">
      <c r="A38" s="11" t="s">
        <v>33</v>
      </c>
      <c r="B38" s="10" t="s">
        <v>62</v>
      </c>
      <c r="C38" s="12">
        <v>24490759.760000002</v>
      </c>
      <c r="D38" s="12">
        <v>6837205.4699999997</v>
      </c>
      <c r="E38" s="13">
        <f t="shared" si="0"/>
        <v>27.917490257558264</v>
      </c>
      <c r="F38" s="14">
        <f t="shared" si="1"/>
        <v>17653554.290000003</v>
      </c>
    </row>
    <row r="39" spans="1:6" ht="47.25" x14ac:dyDescent="0.25">
      <c r="A39" s="11" t="s">
        <v>35</v>
      </c>
      <c r="B39" s="10" t="s">
        <v>63</v>
      </c>
      <c r="C39" s="12">
        <v>24490759.760000002</v>
      </c>
      <c r="D39" s="12">
        <v>6837205.4699999997</v>
      </c>
      <c r="E39" s="13">
        <f t="shared" si="0"/>
        <v>27.917490257558264</v>
      </c>
      <c r="F39" s="14">
        <f t="shared" si="1"/>
        <v>17653554.290000003</v>
      </c>
    </row>
    <row r="40" spans="1:6" ht="31.5" x14ac:dyDescent="0.25">
      <c r="A40" s="11" t="s">
        <v>37</v>
      </c>
      <c r="B40" s="10" t="s">
        <v>64</v>
      </c>
      <c r="C40" s="12">
        <v>3862000</v>
      </c>
      <c r="D40" s="12">
        <v>1055227.96</v>
      </c>
      <c r="E40" s="13">
        <f t="shared" si="0"/>
        <v>27.323354738477473</v>
      </c>
      <c r="F40" s="14">
        <f t="shared" si="1"/>
        <v>2806772.04</v>
      </c>
    </row>
    <row r="41" spans="1:6" ht="15.75" x14ac:dyDescent="0.25">
      <c r="A41" s="11" t="s">
        <v>39</v>
      </c>
      <c r="B41" s="10" t="s">
        <v>65</v>
      </c>
      <c r="C41" s="12">
        <v>20628759.760000002</v>
      </c>
      <c r="D41" s="12">
        <v>5781977.5099999998</v>
      </c>
      <c r="E41" s="13">
        <f t="shared" si="0"/>
        <v>28.028720956901576</v>
      </c>
      <c r="F41" s="14">
        <f t="shared" si="1"/>
        <v>14846782.250000002</v>
      </c>
    </row>
    <row r="42" spans="1:6" ht="15.75" x14ac:dyDescent="0.25">
      <c r="A42" s="11" t="s">
        <v>49</v>
      </c>
      <c r="B42" s="10" t="s">
        <v>66</v>
      </c>
      <c r="C42" s="12">
        <v>3048000</v>
      </c>
      <c r="D42" s="12">
        <v>901954.48</v>
      </c>
      <c r="E42" s="13">
        <f t="shared" si="0"/>
        <v>29.591682414698163</v>
      </c>
      <c r="F42" s="14">
        <f t="shared" si="1"/>
        <v>2146045.52</v>
      </c>
    </row>
    <row r="43" spans="1:6" ht="15.75" x14ac:dyDescent="0.25">
      <c r="A43" s="11" t="s">
        <v>67</v>
      </c>
      <c r="B43" s="10" t="s">
        <v>68</v>
      </c>
      <c r="C43" s="12">
        <v>550000</v>
      </c>
      <c r="D43" s="12">
        <v>292111.88</v>
      </c>
      <c r="E43" s="13">
        <f t="shared" si="0"/>
        <v>53.111250909090913</v>
      </c>
      <c r="F43" s="14">
        <f t="shared" si="1"/>
        <v>257888.12</v>
      </c>
    </row>
    <row r="44" spans="1:6" ht="47.25" x14ac:dyDescent="0.25">
      <c r="A44" s="11" t="s">
        <v>69</v>
      </c>
      <c r="B44" s="10" t="s">
        <v>70</v>
      </c>
      <c r="C44" s="12">
        <v>550000</v>
      </c>
      <c r="D44" s="12">
        <v>292111.88</v>
      </c>
      <c r="E44" s="13">
        <f t="shared" si="0"/>
        <v>53.111250909090913</v>
      </c>
      <c r="F44" s="14">
        <f t="shared" si="1"/>
        <v>257888.12</v>
      </c>
    </row>
    <row r="45" spans="1:6" ht="15.75" x14ac:dyDescent="0.25">
      <c r="A45" s="11" t="s">
        <v>51</v>
      </c>
      <c r="B45" s="10" t="s">
        <v>71</v>
      </c>
      <c r="C45" s="12">
        <v>2498000</v>
      </c>
      <c r="D45" s="12">
        <v>609842.6</v>
      </c>
      <c r="E45" s="13">
        <f t="shared" si="0"/>
        <v>24.413234587670136</v>
      </c>
      <c r="F45" s="14">
        <f t="shared" si="1"/>
        <v>1888157.4</v>
      </c>
    </row>
    <row r="46" spans="1:6" ht="31.5" x14ac:dyDescent="0.25">
      <c r="A46" s="11" t="s">
        <v>72</v>
      </c>
      <c r="B46" s="10" t="s">
        <v>73</v>
      </c>
      <c r="C46" s="12">
        <v>68000</v>
      </c>
      <c r="D46" s="12">
        <v>31796</v>
      </c>
      <c r="E46" s="13">
        <f t="shared" si="0"/>
        <v>46.758823529411764</v>
      </c>
      <c r="F46" s="14">
        <f t="shared" si="1"/>
        <v>36204</v>
      </c>
    </row>
    <row r="47" spans="1:6" ht="15.75" x14ac:dyDescent="0.25">
      <c r="A47" s="11" t="s">
        <v>74</v>
      </c>
      <c r="B47" s="10" t="s">
        <v>75</v>
      </c>
      <c r="C47" s="12">
        <v>80000</v>
      </c>
      <c r="D47" s="12">
        <v>36981</v>
      </c>
      <c r="E47" s="13">
        <f t="shared" si="0"/>
        <v>46.22625</v>
      </c>
      <c r="F47" s="14">
        <f t="shared" si="1"/>
        <v>43019</v>
      </c>
    </row>
    <row r="48" spans="1:6" ht="15.75" x14ac:dyDescent="0.25">
      <c r="A48" s="11" t="s">
        <v>53</v>
      </c>
      <c r="B48" s="10" t="s">
        <v>76</v>
      </c>
      <c r="C48" s="12">
        <v>2350000</v>
      </c>
      <c r="D48" s="12">
        <v>541065.6</v>
      </c>
      <c r="E48" s="13">
        <f t="shared" si="0"/>
        <v>23.024068085106382</v>
      </c>
      <c r="F48" s="14">
        <f t="shared" si="1"/>
        <v>1808934.4</v>
      </c>
    </row>
    <row r="49" spans="1:6" ht="47.25" x14ac:dyDescent="0.25">
      <c r="A49" s="11" t="s">
        <v>77</v>
      </c>
      <c r="B49" s="10" t="s">
        <v>78</v>
      </c>
      <c r="C49" s="12">
        <v>44069334</v>
      </c>
      <c r="D49" s="12">
        <v>15752185.17</v>
      </c>
      <c r="E49" s="13">
        <f t="shared" si="0"/>
        <v>35.744096268847628</v>
      </c>
      <c r="F49" s="14">
        <f t="shared" si="1"/>
        <v>28317148.829999998</v>
      </c>
    </row>
    <row r="50" spans="1:6" ht="78.75" x14ac:dyDescent="0.25">
      <c r="A50" s="11" t="s">
        <v>14</v>
      </c>
      <c r="B50" s="10" t="s">
        <v>79</v>
      </c>
      <c r="C50" s="12">
        <v>39365541.560000002</v>
      </c>
      <c r="D50" s="12">
        <v>13743234.74</v>
      </c>
      <c r="E50" s="13">
        <f t="shared" si="0"/>
        <v>34.911839632773493</v>
      </c>
      <c r="F50" s="14">
        <f t="shared" si="1"/>
        <v>25622306.82</v>
      </c>
    </row>
    <row r="51" spans="1:6" ht="31.5" x14ac:dyDescent="0.25">
      <c r="A51" s="11" t="s">
        <v>16</v>
      </c>
      <c r="B51" s="10" t="s">
        <v>80</v>
      </c>
      <c r="C51" s="12">
        <v>39365541.560000002</v>
      </c>
      <c r="D51" s="12">
        <v>13743234.74</v>
      </c>
      <c r="E51" s="13">
        <f t="shared" si="0"/>
        <v>34.911839632773493</v>
      </c>
      <c r="F51" s="14">
        <f t="shared" si="1"/>
        <v>25622306.82</v>
      </c>
    </row>
    <row r="52" spans="1:6" ht="31.5" x14ac:dyDescent="0.25">
      <c r="A52" s="11" t="s">
        <v>18</v>
      </c>
      <c r="B52" s="10" t="s">
        <v>81</v>
      </c>
      <c r="C52" s="12">
        <v>28151176</v>
      </c>
      <c r="D52" s="12">
        <v>10430192.9</v>
      </c>
      <c r="E52" s="13">
        <f t="shared" si="0"/>
        <v>37.050647191435274</v>
      </c>
      <c r="F52" s="14">
        <f t="shared" si="1"/>
        <v>17720983.100000001</v>
      </c>
    </row>
    <row r="53" spans="1:6" ht="47.25" x14ac:dyDescent="0.25">
      <c r="A53" s="11" t="s">
        <v>20</v>
      </c>
      <c r="B53" s="10" t="s">
        <v>82</v>
      </c>
      <c r="C53" s="12">
        <v>3224036</v>
      </c>
      <c r="D53" s="12">
        <v>295060.74</v>
      </c>
      <c r="E53" s="13">
        <f t="shared" si="0"/>
        <v>9.1519058720187978</v>
      </c>
      <c r="F53" s="14">
        <f t="shared" si="1"/>
        <v>2928975.26</v>
      </c>
    </row>
    <row r="54" spans="1:6" ht="63" x14ac:dyDescent="0.25">
      <c r="A54" s="11" t="s">
        <v>22</v>
      </c>
      <c r="B54" s="10" t="s">
        <v>83</v>
      </c>
      <c r="C54" s="12">
        <v>7990329.5599999996</v>
      </c>
      <c r="D54" s="12">
        <v>3017981.1</v>
      </c>
      <c r="E54" s="13">
        <f t="shared" si="0"/>
        <v>37.770420823543603</v>
      </c>
      <c r="F54" s="14">
        <f t="shared" si="1"/>
        <v>4972348.459999999</v>
      </c>
    </row>
    <row r="55" spans="1:6" ht="31.5" x14ac:dyDescent="0.25">
      <c r="A55" s="11" t="s">
        <v>33</v>
      </c>
      <c r="B55" s="10" t="s">
        <v>84</v>
      </c>
      <c r="C55" s="12">
        <v>4000504</v>
      </c>
      <c r="D55" s="12">
        <v>1317461.6299999999</v>
      </c>
      <c r="E55" s="13">
        <f t="shared" si="0"/>
        <v>32.932391268700137</v>
      </c>
      <c r="F55" s="14">
        <f t="shared" si="1"/>
        <v>2683042.37</v>
      </c>
    </row>
    <row r="56" spans="1:6" ht="47.25" x14ac:dyDescent="0.25">
      <c r="A56" s="11" t="s">
        <v>35</v>
      </c>
      <c r="B56" s="10" t="s">
        <v>85</v>
      </c>
      <c r="C56" s="12">
        <v>4000504</v>
      </c>
      <c r="D56" s="12">
        <v>1317461.6299999999</v>
      </c>
      <c r="E56" s="13">
        <f t="shared" si="0"/>
        <v>32.932391268700137</v>
      </c>
      <c r="F56" s="14">
        <f t="shared" si="1"/>
        <v>2683042.37</v>
      </c>
    </row>
    <row r="57" spans="1:6" ht="31.5" x14ac:dyDescent="0.25">
      <c r="A57" s="11" t="s">
        <v>37</v>
      </c>
      <c r="B57" s="10" t="s">
        <v>86</v>
      </c>
      <c r="C57" s="12">
        <v>1828192</v>
      </c>
      <c r="D57" s="12">
        <v>704653.53</v>
      </c>
      <c r="E57" s="13">
        <f t="shared" si="0"/>
        <v>38.543737747457598</v>
      </c>
      <c r="F57" s="14">
        <f t="shared" si="1"/>
        <v>1123538.47</v>
      </c>
    </row>
    <row r="58" spans="1:6" ht="15.75" x14ac:dyDescent="0.25">
      <c r="A58" s="11" t="s">
        <v>39</v>
      </c>
      <c r="B58" s="10" t="s">
        <v>87</v>
      </c>
      <c r="C58" s="12">
        <v>2172312</v>
      </c>
      <c r="D58" s="12">
        <v>612808.1</v>
      </c>
      <c r="E58" s="13">
        <f t="shared" si="0"/>
        <v>28.209948662991319</v>
      </c>
      <c r="F58" s="14">
        <f t="shared" si="1"/>
        <v>1559503.9</v>
      </c>
    </row>
    <row r="59" spans="1:6" ht="31.5" x14ac:dyDescent="0.25">
      <c r="A59" s="11" t="s">
        <v>41</v>
      </c>
      <c r="B59" s="10" t="s">
        <v>88</v>
      </c>
      <c r="C59" s="12">
        <v>669876.43999999994</v>
      </c>
      <c r="D59" s="12">
        <v>666516.80000000005</v>
      </c>
      <c r="E59" s="13">
        <f t="shared" si="0"/>
        <v>99.498468702675993</v>
      </c>
      <c r="F59" s="14">
        <f t="shared" si="1"/>
        <v>3359.6399999998976</v>
      </c>
    </row>
    <row r="60" spans="1:6" ht="31.5" x14ac:dyDescent="0.25">
      <c r="A60" s="11" t="s">
        <v>43</v>
      </c>
      <c r="B60" s="10" t="s">
        <v>89</v>
      </c>
      <c r="C60" s="12">
        <v>669876.43999999994</v>
      </c>
      <c r="D60" s="12">
        <v>666516.80000000005</v>
      </c>
      <c r="E60" s="13">
        <f t="shared" si="0"/>
        <v>99.498468702675993</v>
      </c>
      <c r="F60" s="14">
        <f t="shared" si="1"/>
        <v>3359.6399999998976</v>
      </c>
    </row>
    <row r="61" spans="1:6" ht="47.25" x14ac:dyDescent="0.25">
      <c r="A61" s="11" t="s">
        <v>45</v>
      </c>
      <c r="B61" s="10" t="s">
        <v>90</v>
      </c>
      <c r="C61" s="12">
        <v>669876.43999999994</v>
      </c>
      <c r="D61" s="12">
        <v>666516.80000000005</v>
      </c>
      <c r="E61" s="13">
        <f t="shared" si="0"/>
        <v>99.498468702675993</v>
      </c>
      <c r="F61" s="14">
        <f t="shared" si="1"/>
        <v>3359.6399999998976</v>
      </c>
    </row>
    <row r="62" spans="1:6" ht="15.75" x14ac:dyDescent="0.25">
      <c r="A62" s="11" t="s">
        <v>49</v>
      </c>
      <c r="B62" s="10" t="s">
        <v>91</v>
      </c>
      <c r="C62" s="12">
        <v>33412</v>
      </c>
      <c r="D62" s="12">
        <v>24972</v>
      </c>
      <c r="E62" s="13">
        <f t="shared" si="0"/>
        <v>74.739614509756962</v>
      </c>
      <c r="F62" s="14">
        <f t="shared" si="1"/>
        <v>8440</v>
      </c>
    </row>
    <row r="63" spans="1:6" ht="15.75" x14ac:dyDescent="0.25">
      <c r="A63" s="11" t="s">
        <v>51</v>
      </c>
      <c r="B63" s="10" t="s">
        <v>92</v>
      </c>
      <c r="C63" s="12">
        <v>33412</v>
      </c>
      <c r="D63" s="12">
        <v>24972</v>
      </c>
      <c r="E63" s="13">
        <f t="shared" si="0"/>
        <v>74.739614509756962</v>
      </c>
      <c r="F63" s="14">
        <f t="shared" si="1"/>
        <v>8440</v>
      </c>
    </row>
    <row r="64" spans="1:6" ht="31.5" x14ac:dyDescent="0.25">
      <c r="A64" s="11" t="s">
        <v>72</v>
      </c>
      <c r="B64" s="10" t="s">
        <v>93</v>
      </c>
      <c r="C64" s="12">
        <v>1012</v>
      </c>
      <c r="D64" s="12">
        <v>0</v>
      </c>
      <c r="E64" s="13">
        <f t="shared" si="0"/>
        <v>0</v>
      </c>
      <c r="F64" s="14">
        <f t="shared" si="1"/>
        <v>1012</v>
      </c>
    </row>
    <row r="65" spans="1:6" ht="15.75" x14ac:dyDescent="0.25">
      <c r="A65" s="11" t="s">
        <v>74</v>
      </c>
      <c r="B65" s="10" t="s">
        <v>94</v>
      </c>
      <c r="C65" s="12">
        <v>13400</v>
      </c>
      <c r="D65" s="12">
        <v>5972</v>
      </c>
      <c r="E65" s="13">
        <f t="shared" si="0"/>
        <v>44.567164179104481</v>
      </c>
      <c r="F65" s="14">
        <f t="shared" si="1"/>
        <v>7428</v>
      </c>
    </row>
    <row r="66" spans="1:6" ht="15.75" x14ac:dyDescent="0.25">
      <c r="A66" s="11" t="s">
        <v>53</v>
      </c>
      <c r="B66" s="10" t="s">
        <v>95</v>
      </c>
      <c r="C66" s="12">
        <v>19000</v>
      </c>
      <c r="D66" s="12">
        <v>19000</v>
      </c>
      <c r="E66" s="13">
        <f t="shared" si="0"/>
        <v>100</v>
      </c>
      <c r="F66" s="14">
        <f t="shared" si="1"/>
        <v>0</v>
      </c>
    </row>
    <row r="67" spans="1:6" ht="31.5" x14ac:dyDescent="0.25">
      <c r="A67" s="11" t="s">
        <v>96</v>
      </c>
      <c r="B67" s="10" t="s">
        <v>97</v>
      </c>
      <c r="C67" s="12">
        <v>7531280</v>
      </c>
      <c r="D67" s="12">
        <v>0</v>
      </c>
      <c r="E67" s="13">
        <f t="shared" si="0"/>
        <v>0</v>
      </c>
      <c r="F67" s="14">
        <f t="shared" si="1"/>
        <v>7531280</v>
      </c>
    </row>
    <row r="68" spans="1:6" ht="15.75" x14ac:dyDescent="0.25">
      <c r="A68" s="11" t="s">
        <v>49</v>
      </c>
      <c r="B68" s="10" t="s">
        <v>98</v>
      </c>
      <c r="C68" s="12">
        <v>7531280</v>
      </c>
      <c r="D68" s="12">
        <v>0</v>
      </c>
      <c r="E68" s="13">
        <f t="shared" si="0"/>
        <v>0</v>
      </c>
      <c r="F68" s="14">
        <f t="shared" si="1"/>
        <v>7531280</v>
      </c>
    </row>
    <row r="69" spans="1:6" ht="15.75" x14ac:dyDescent="0.25">
      <c r="A69" s="11" t="s">
        <v>99</v>
      </c>
      <c r="B69" s="10" t="s">
        <v>100</v>
      </c>
      <c r="C69" s="12">
        <v>7531280</v>
      </c>
      <c r="D69" s="12">
        <v>0</v>
      </c>
      <c r="E69" s="13">
        <f t="shared" si="0"/>
        <v>0</v>
      </c>
      <c r="F69" s="14">
        <f t="shared" si="1"/>
        <v>7531280</v>
      </c>
    </row>
    <row r="70" spans="1:6" ht="15.75" x14ac:dyDescent="0.25">
      <c r="A70" s="11" t="s">
        <v>101</v>
      </c>
      <c r="B70" s="10" t="s">
        <v>102</v>
      </c>
      <c r="C70" s="12">
        <v>6638236.5999999996</v>
      </c>
      <c r="D70" s="12">
        <v>0</v>
      </c>
      <c r="E70" s="13">
        <f t="shared" ref="E70:E133" si="2">D70/C70*100</f>
        <v>0</v>
      </c>
      <c r="F70" s="14">
        <f t="shared" ref="F70:F133" si="3">C70-D70</f>
        <v>6638236.5999999996</v>
      </c>
    </row>
    <row r="71" spans="1:6" ht="15.75" x14ac:dyDescent="0.25">
      <c r="A71" s="11" t="s">
        <v>49</v>
      </c>
      <c r="B71" s="10" t="s">
        <v>103</v>
      </c>
      <c r="C71" s="12">
        <v>6638236.5999999996</v>
      </c>
      <c r="D71" s="12">
        <v>0</v>
      </c>
      <c r="E71" s="13">
        <f t="shared" si="2"/>
        <v>0</v>
      </c>
      <c r="F71" s="14">
        <f t="shared" si="3"/>
        <v>6638236.5999999996</v>
      </c>
    </row>
    <row r="72" spans="1:6" ht="15.75" x14ac:dyDescent="0.25">
      <c r="A72" s="11" t="s">
        <v>104</v>
      </c>
      <c r="B72" s="10" t="s">
        <v>105</v>
      </c>
      <c r="C72" s="12">
        <v>6638236.5999999996</v>
      </c>
      <c r="D72" s="12">
        <v>0</v>
      </c>
      <c r="E72" s="13">
        <f t="shared" si="2"/>
        <v>0</v>
      </c>
      <c r="F72" s="14">
        <f t="shared" si="3"/>
        <v>6638236.5999999996</v>
      </c>
    </row>
    <row r="73" spans="1:6" ht="15.75" x14ac:dyDescent="0.25">
      <c r="A73" s="11" t="s">
        <v>106</v>
      </c>
      <c r="B73" s="10" t="s">
        <v>107</v>
      </c>
      <c r="C73" s="12">
        <v>168818362.44999999</v>
      </c>
      <c r="D73" s="12">
        <v>46903844.640000001</v>
      </c>
      <c r="E73" s="13">
        <f t="shared" si="2"/>
        <v>27.78361545468243</v>
      </c>
      <c r="F73" s="14">
        <f t="shared" si="3"/>
        <v>121914517.80999999</v>
      </c>
    </row>
    <row r="74" spans="1:6" ht="78.75" x14ac:dyDescent="0.25">
      <c r="A74" s="11" t="s">
        <v>14</v>
      </c>
      <c r="B74" s="10" t="s">
        <v>108</v>
      </c>
      <c r="C74" s="12">
        <v>39259437</v>
      </c>
      <c r="D74" s="12">
        <v>13289175.32</v>
      </c>
      <c r="E74" s="13">
        <f t="shared" si="2"/>
        <v>33.849632943029725</v>
      </c>
      <c r="F74" s="14">
        <f t="shared" si="3"/>
        <v>25970261.68</v>
      </c>
    </row>
    <row r="75" spans="1:6" ht="31.5" x14ac:dyDescent="0.25">
      <c r="A75" s="11" t="s">
        <v>16</v>
      </c>
      <c r="B75" s="10" t="s">
        <v>109</v>
      </c>
      <c r="C75" s="12">
        <v>39259437</v>
      </c>
      <c r="D75" s="12">
        <v>13289175.32</v>
      </c>
      <c r="E75" s="13">
        <f t="shared" si="2"/>
        <v>33.849632943029725</v>
      </c>
      <c r="F75" s="14">
        <f t="shared" si="3"/>
        <v>25970261.68</v>
      </c>
    </row>
    <row r="76" spans="1:6" ht="31.5" x14ac:dyDescent="0.25">
      <c r="A76" s="11" t="s">
        <v>18</v>
      </c>
      <c r="B76" s="10" t="s">
        <v>110</v>
      </c>
      <c r="C76" s="12">
        <v>29184332</v>
      </c>
      <c r="D76" s="12">
        <v>10225212.82</v>
      </c>
      <c r="E76" s="13">
        <f t="shared" si="2"/>
        <v>35.036651926794143</v>
      </c>
      <c r="F76" s="14">
        <f t="shared" si="3"/>
        <v>18959119.18</v>
      </c>
    </row>
    <row r="77" spans="1:6" ht="47.25" x14ac:dyDescent="0.25">
      <c r="A77" s="11" t="s">
        <v>20</v>
      </c>
      <c r="B77" s="10" t="s">
        <v>111</v>
      </c>
      <c r="C77" s="12">
        <v>1261520</v>
      </c>
      <c r="D77" s="12">
        <v>333523</v>
      </c>
      <c r="E77" s="13">
        <f t="shared" si="2"/>
        <v>26.438185680766058</v>
      </c>
      <c r="F77" s="14">
        <f t="shared" si="3"/>
        <v>927997</v>
      </c>
    </row>
    <row r="78" spans="1:6" ht="63" x14ac:dyDescent="0.25">
      <c r="A78" s="11" t="s">
        <v>22</v>
      </c>
      <c r="B78" s="10" t="s">
        <v>112</v>
      </c>
      <c r="C78" s="12">
        <v>8813585</v>
      </c>
      <c r="D78" s="12">
        <v>2730439.5</v>
      </c>
      <c r="E78" s="13">
        <f t="shared" si="2"/>
        <v>30.97989637587883</v>
      </c>
      <c r="F78" s="14">
        <f t="shared" si="3"/>
        <v>6083145.5</v>
      </c>
    </row>
    <row r="79" spans="1:6" ht="31.5" x14ac:dyDescent="0.25">
      <c r="A79" s="11" t="s">
        <v>33</v>
      </c>
      <c r="B79" s="10" t="s">
        <v>113</v>
      </c>
      <c r="C79" s="12">
        <v>23948435</v>
      </c>
      <c r="D79" s="12">
        <v>13501361.939999999</v>
      </c>
      <c r="E79" s="13">
        <f t="shared" si="2"/>
        <v>56.376802659547479</v>
      </c>
      <c r="F79" s="14">
        <f t="shared" si="3"/>
        <v>10447073.060000001</v>
      </c>
    </row>
    <row r="80" spans="1:6" ht="47.25" x14ac:dyDescent="0.25">
      <c r="A80" s="11" t="s">
        <v>35</v>
      </c>
      <c r="B80" s="10" t="s">
        <v>114</v>
      </c>
      <c r="C80" s="12">
        <v>23948435</v>
      </c>
      <c r="D80" s="12">
        <v>13501361.939999999</v>
      </c>
      <c r="E80" s="13">
        <f t="shared" si="2"/>
        <v>56.376802659547479</v>
      </c>
      <c r="F80" s="14">
        <f t="shared" si="3"/>
        <v>10447073.060000001</v>
      </c>
    </row>
    <row r="81" spans="1:6" ht="31.5" x14ac:dyDescent="0.25">
      <c r="A81" s="11" t="s">
        <v>37</v>
      </c>
      <c r="B81" s="10" t="s">
        <v>115</v>
      </c>
      <c r="C81" s="12">
        <v>4762000</v>
      </c>
      <c r="D81" s="12">
        <v>1300611.78</v>
      </c>
      <c r="E81" s="13">
        <f t="shared" si="2"/>
        <v>27.312301133977325</v>
      </c>
      <c r="F81" s="14">
        <f t="shared" si="3"/>
        <v>3461388.2199999997</v>
      </c>
    </row>
    <row r="82" spans="1:6" ht="47.25" x14ac:dyDescent="0.25">
      <c r="A82" s="11" t="s">
        <v>116</v>
      </c>
      <c r="B82" s="10" t="s">
        <v>117</v>
      </c>
      <c r="C82" s="12">
        <v>450000</v>
      </c>
      <c r="D82" s="12">
        <v>0</v>
      </c>
      <c r="E82" s="13">
        <f t="shared" si="2"/>
        <v>0</v>
      </c>
      <c r="F82" s="14">
        <f t="shared" si="3"/>
        <v>450000</v>
      </c>
    </row>
    <row r="83" spans="1:6" ht="15.75" x14ac:dyDescent="0.25">
      <c r="A83" s="11" t="s">
        <v>39</v>
      </c>
      <c r="B83" s="10" t="s">
        <v>118</v>
      </c>
      <c r="C83" s="12">
        <v>18736435</v>
      </c>
      <c r="D83" s="12">
        <v>12200750.16</v>
      </c>
      <c r="E83" s="13">
        <f t="shared" si="2"/>
        <v>65.117778061835139</v>
      </c>
      <c r="F83" s="14">
        <f t="shared" si="3"/>
        <v>6535684.8399999999</v>
      </c>
    </row>
    <row r="84" spans="1:6" ht="31.5" x14ac:dyDescent="0.25">
      <c r="A84" s="11" t="s">
        <v>41</v>
      </c>
      <c r="B84" s="10" t="s">
        <v>119</v>
      </c>
      <c r="C84" s="12">
        <v>2389268</v>
      </c>
      <c r="D84" s="12">
        <v>1188000</v>
      </c>
      <c r="E84" s="13">
        <f t="shared" si="2"/>
        <v>49.72234173813905</v>
      </c>
      <c r="F84" s="14">
        <f t="shared" si="3"/>
        <v>1201268</v>
      </c>
    </row>
    <row r="85" spans="1:6" ht="31.5" x14ac:dyDescent="0.25">
      <c r="A85" s="11" t="s">
        <v>43</v>
      </c>
      <c r="B85" s="10" t="s">
        <v>120</v>
      </c>
      <c r="C85" s="12">
        <v>2389268</v>
      </c>
      <c r="D85" s="12">
        <v>1188000</v>
      </c>
      <c r="E85" s="13">
        <f t="shared" si="2"/>
        <v>49.72234173813905</v>
      </c>
      <c r="F85" s="14">
        <f t="shared" si="3"/>
        <v>1201268</v>
      </c>
    </row>
    <row r="86" spans="1:6" ht="47.25" x14ac:dyDescent="0.25">
      <c r="A86" s="11" t="s">
        <v>45</v>
      </c>
      <c r="B86" s="10" t="s">
        <v>121</v>
      </c>
      <c r="C86" s="12">
        <v>2389268</v>
      </c>
      <c r="D86" s="12">
        <v>1188000</v>
      </c>
      <c r="E86" s="13">
        <f t="shared" si="2"/>
        <v>49.72234173813905</v>
      </c>
      <c r="F86" s="14">
        <f t="shared" si="3"/>
        <v>1201268</v>
      </c>
    </row>
    <row r="87" spans="1:6" ht="47.25" x14ac:dyDescent="0.25">
      <c r="A87" s="11" t="s">
        <v>122</v>
      </c>
      <c r="B87" s="10" t="s">
        <v>123</v>
      </c>
      <c r="C87" s="12">
        <v>1412232.69</v>
      </c>
      <c r="D87" s="12">
        <v>0</v>
      </c>
      <c r="E87" s="13">
        <f t="shared" si="2"/>
        <v>0</v>
      </c>
      <c r="F87" s="14">
        <f t="shared" si="3"/>
        <v>1412232.69</v>
      </c>
    </row>
    <row r="88" spans="1:6" ht="63" x14ac:dyDescent="0.25">
      <c r="A88" s="11" t="s">
        <v>124</v>
      </c>
      <c r="B88" s="10" t="s">
        <v>125</v>
      </c>
      <c r="C88" s="12">
        <v>1412232.69</v>
      </c>
      <c r="D88" s="12">
        <v>0</v>
      </c>
      <c r="E88" s="13">
        <f t="shared" si="2"/>
        <v>0</v>
      </c>
      <c r="F88" s="14">
        <f t="shared" si="3"/>
        <v>1412232.69</v>
      </c>
    </row>
    <row r="89" spans="1:6" ht="31.5" x14ac:dyDescent="0.25">
      <c r="A89" s="11" t="s">
        <v>126</v>
      </c>
      <c r="B89" s="10" t="s">
        <v>127</v>
      </c>
      <c r="C89" s="12">
        <v>1412232.69</v>
      </c>
      <c r="D89" s="12">
        <v>0</v>
      </c>
      <c r="E89" s="13">
        <f t="shared" si="2"/>
        <v>0</v>
      </c>
      <c r="F89" s="14">
        <f t="shared" si="3"/>
        <v>1412232.69</v>
      </c>
    </row>
    <row r="90" spans="1:6" ht="15.75" x14ac:dyDescent="0.25">
      <c r="A90" s="11" t="s">
        <v>49</v>
      </c>
      <c r="B90" s="10" t="s">
        <v>128</v>
      </c>
      <c r="C90" s="12">
        <v>101808989.76000001</v>
      </c>
      <c r="D90" s="12">
        <v>18925307.379999999</v>
      </c>
      <c r="E90" s="13">
        <f t="shared" si="2"/>
        <v>18.589033664525775</v>
      </c>
      <c r="F90" s="14">
        <f t="shared" si="3"/>
        <v>82883682.38000001</v>
      </c>
    </row>
    <row r="91" spans="1:6" ht="15.75" x14ac:dyDescent="0.25">
      <c r="A91" s="11" t="s">
        <v>67</v>
      </c>
      <c r="B91" s="10" t="s">
        <v>129</v>
      </c>
      <c r="C91" s="12">
        <v>98625066.340000004</v>
      </c>
      <c r="D91" s="12">
        <v>17180776.379999999</v>
      </c>
      <c r="E91" s="13">
        <f t="shared" si="2"/>
        <v>17.420293864007146</v>
      </c>
      <c r="F91" s="14">
        <f t="shared" si="3"/>
        <v>81444289.960000008</v>
      </c>
    </row>
    <row r="92" spans="1:6" ht="47.25" x14ac:dyDescent="0.25">
      <c r="A92" s="11" t="s">
        <v>69</v>
      </c>
      <c r="B92" s="10" t="s">
        <v>130</v>
      </c>
      <c r="C92" s="12">
        <v>98625066.340000004</v>
      </c>
      <c r="D92" s="12">
        <v>17180776.379999999</v>
      </c>
      <c r="E92" s="13">
        <f t="shared" si="2"/>
        <v>17.420293864007146</v>
      </c>
      <c r="F92" s="14">
        <f t="shared" si="3"/>
        <v>81444289.960000008</v>
      </c>
    </row>
    <row r="93" spans="1:6" ht="15.75" x14ac:dyDescent="0.25">
      <c r="A93" s="11" t="s">
        <v>51</v>
      </c>
      <c r="B93" s="10" t="s">
        <v>131</v>
      </c>
      <c r="C93" s="12">
        <v>2434000</v>
      </c>
      <c r="D93" s="12">
        <v>1744531</v>
      </c>
      <c r="E93" s="13">
        <f t="shared" si="2"/>
        <v>71.67341824157765</v>
      </c>
      <c r="F93" s="14">
        <f t="shared" si="3"/>
        <v>689469</v>
      </c>
    </row>
    <row r="94" spans="1:6" ht="31.5" x14ac:dyDescent="0.25">
      <c r="A94" s="11" t="s">
        <v>72</v>
      </c>
      <c r="B94" s="10" t="s">
        <v>132</v>
      </c>
      <c r="C94" s="12">
        <v>717000</v>
      </c>
      <c r="D94" s="12">
        <v>356507</v>
      </c>
      <c r="E94" s="13">
        <f t="shared" si="2"/>
        <v>49.72203626220363</v>
      </c>
      <c r="F94" s="14">
        <f t="shared" si="3"/>
        <v>360493</v>
      </c>
    </row>
    <row r="95" spans="1:6" ht="15.75" x14ac:dyDescent="0.25">
      <c r="A95" s="11" t="s">
        <v>74</v>
      </c>
      <c r="B95" s="10" t="s">
        <v>133</v>
      </c>
      <c r="C95" s="12">
        <v>1697000</v>
      </c>
      <c r="D95" s="12">
        <v>1388024</v>
      </c>
      <c r="E95" s="13">
        <f t="shared" si="2"/>
        <v>81.792810842663528</v>
      </c>
      <c r="F95" s="14">
        <f t="shared" si="3"/>
        <v>308976</v>
      </c>
    </row>
    <row r="96" spans="1:6" ht="15.75" x14ac:dyDescent="0.25">
      <c r="A96" s="11" t="s">
        <v>53</v>
      </c>
      <c r="B96" s="10" t="s">
        <v>134</v>
      </c>
      <c r="C96" s="12">
        <v>20000</v>
      </c>
      <c r="D96" s="12">
        <v>0</v>
      </c>
      <c r="E96" s="13">
        <f t="shared" si="2"/>
        <v>0</v>
      </c>
      <c r="F96" s="14">
        <f t="shared" si="3"/>
        <v>20000</v>
      </c>
    </row>
    <row r="97" spans="1:6" ht="15.75" x14ac:dyDescent="0.25">
      <c r="A97" s="11" t="s">
        <v>104</v>
      </c>
      <c r="B97" s="10" t="s">
        <v>135</v>
      </c>
      <c r="C97" s="12">
        <v>749923.42</v>
      </c>
      <c r="D97" s="12">
        <v>0</v>
      </c>
      <c r="E97" s="13">
        <f t="shared" si="2"/>
        <v>0</v>
      </c>
      <c r="F97" s="14">
        <f t="shared" si="3"/>
        <v>749923.42</v>
      </c>
    </row>
    <row r="98" spans="1:6" ht="31.5" x14ac:dyDescent="0.25">
      <c r="A98" s="19" t="s">
        <v>136</v>
      </c>
      <c r="B98" s="20" t="s">
        <v>137</v>
      </c>
      <c r="C98" s="21">
        <v>36704766.399999999</v>
      </c>
      <c r="D98" s="21">
        <v>14589328.359999999</v>
      </c>
      <c r="E98" s="17">
        <f t="shared" si="2"/>
        <v>39.747776081746153</v>
      </c>
      <c r="F98" s="18">
        <f t="shared" si="3"/>
        <v>22115438.039999999</v>
      </c>
    </row>
    <row r="99" spans="1:6" ht="47.25" x14ac:dyDescent="0.25">
      <c r="A99" s="11" t="s">
        <v>138</v>
      </c>
      <c r="B99" s="10" t="s">
        <v>139</v>
      </c>
      <c r="C99" s="12">
        <v>30940620.399999999</v>
      </c>
      <c r="D99" s="12">
        <v>12741132.300000001</v>
      </c>
      <c r="E99" s="13">
        <f t="shared" si="2"/>
        <v>41.179304536505029</v>
      </c>
      <c r="F99" s="14">
        <f t="shared" si="3"/>
        <v>18199488.099999998</v>
      </c>
    </row>
    <row r="100" spans="1:6" ht="78.75" x14ac:dyDescent="0.25">
      <c r="A100" s="11" t="s">
        <v>14</v>
      </c>
      <c r="B100" s="10" t="s">
        <v>140</v>
      </c>
      <c r="C100" s="12">
        <v>23025857</v>
      </c>
      <c r="D100" s="12">
        <v>9033345.0099999998</v>
      </c>
      <c r="E100" s="13">
        <f t="shared" si="2"/>
        <v>39.231308567581216</v>
      </c>
      <c r="F100" s="14">
        <f t="shared" si="3"/>
        <v>13992511.99</v>
      </c>
    </row>
    <row r="101" spans="1:6" ht="31.5" x14ac:dyDescent="0.25">
      <c r="A101" s="11" t="s">
        <v>141</v>
      </c>
      <c r="B101" s="10" t="s">
        <v>142</v>
      </c>
      <c r="C101" s="12">
        <v>23025857</v>
      </c>
      <c r="D101" s="12">
        <v>9033345.0099999998</v>
      </c>
      <c r="E101" s="13">
        <f t="shared" si="2"/>
        <v>39.231308567581216</v>
      </c>
      <c r="F101" s="14">
        <f t="shared" si="3"/>
        <v>13992511.99</v>
      </c>
    </row>
    <row r="102" spans="1:6" ht="15.75" x14ac:dyDescent="0.25">
      <c r="A102" s="11" t="s">
        <v>143</v>
      </c>
      <c r="B102" s="10" t="s">
        <v>144</v>
      </c>
      <c r="C102" s="12">
        <v>16855497</v>
      </c>
      <c r="D102" s="12">
        <v>6877806.3300000001</v>
      </c>
      <c r="E102" s="13">
        <f t="shared" si="2"/>
        <v>40.804529999916348</v>
      </c>
      <c r="F102" s="14">
        <f t="shared" si="3"/>
        <v>9977690.6699999999</v>
      </c>
    </row>
    <row r="103" spans="1:6" ht="31.5" x14ac:dyDescent="0.25">
      <c r="A103" s="11" t="s">
        <v>145</v>
      </c>
      <c r="B103" s="10" t="s">
        <v>146</v>
      </c>
      <c r="C103" s="12">
        <v>1080000</v>
      </c>
      <c r="D103" s="12">
        <v>57867.97</v>
      </c>
      <c r="E103" s="13">
        <f t="shared" si="2"/>
        <v>5.3581453703703712</v>
      </c>
      <c r="F103" s="14">
        <f t="shared" si="3"/>
        <v>1022132.03</v>
      </c>
    </row>
    <row r="104" spans="1:6" ht="63" x14ac:dyDescent="0.25">
      <c r="A104" s="11" t="s">
        <v>147</v>
      </c>
      <c r="B104" s="10" t="s">
        <v>148</v>
      </c>
      <c r="C104" s="12">
        <v>5090360</v>
      </c>
      <c r="D104" s="12">
        <v>2097670.71</v>
      </c>
      <c r="E104" s="13">
        <f t="shared" si="2"/>
        <v>41.208690740929917</v>
      </c>
      <c r="F104" s="14">
        <f t="shared" si="3"/>
        <v>2992689.29</v>
      </c>
    </row>
    <row r="105" spans="1:6" ht="31.5" x14ac:dyDescent="0.25">
      <c r="A105" s="11" t="s">
        <v>33</v>
      </c>
      <c r="B105" s="10" t="s">
        <v>149</v>
      </c>
      <c r="C105" s="12">
        <v>7541763.4000000004</v>
      </c>
      <c r="D105" s="12">
        <v>3691055.29</v>
      </c>
      <c r="E105" s="13">
        <f t="shared" si="2"/>
        <v>48.941541841527403</v>
      </c>
      <c r="F105" s="14">
        <f t="shared" si="3"/>
        <v>3850708.1100000003</v>
      </c>
    </row>
    <row r="106" spans="1:6" ht="47.25" x14ac:dyDescent="0.25">
      <c r="A106" s="11" t="s">
        <v>35</v>
      </c>
      <c r="B106" s="10" t="s">
        <v>150</v>
      </c>
      <c r="C106" s="12">
        <v>7541763.4000000004</v>
      </c>
      <c r="D106" s="12">
        <v>3691055.29</v>
      </c>
      <c r="E106" s="13">
        <f t="shared" si="2"/>
        <v>48.941541841527403</v>
      </c>
      <c r="F106" s="14">
        <f t="shared" si="3"/>
        <v>3850708.1100000003</v>
      </c>
    </row>
    <row r="107" spans="1:6" ht="31.5" x14ac:dyDescent="0.25">
      <c r="A107" s="11" t="s">
        <v>37</v>
      </c>
      <c r="B107" s="10" t="s">
        <v>151</v>
      </c>
      <c r="C107" s="12">
        <v>764000</v>
      </c>
      <c r="D107" s="12">
        <v>206133.62</v>
      </c>
      <c r="E107" s="13">
        <f t="shared" si="2"/>
        <v>26.980840314136124</v>
      </c>
      <c r="F107" s="14">
        <f t="shared" si="3"/>
        <v>557866.38</v>
      </c>
    </row>
    <row r="108" spans="1:6" ht="15.75" x14ac:dyDescent="0.25">
      <c r="A108" s="11" t="s">
        <v>39</v>
      </c>
      <c r="B108" s="10" t="s">
        <v>152</v>
      </c>
      <c r="C108" s="12">
        <v>6777763.4000000004</v>
      </c>
      <c r="D108" s="12">
        <v>3484921.67</v>
      </c>
      <c r="E108" s="13">
        <f t="shared" si="2"/>
        <v>51.416986169803444</v>
      </c>
      <c r="F108" s="14">
        <f t="shared" si="3"/>
        <v>3292841.7300000004</v>
      </c>
    </row>
    <row r="109" spans="1:6" ht="15.75" x14ac:dyDescent="0.25">
      <c r="A109" s="11" t="s">
        <v>49</v>
      </c>
      <c r="B109" s="10" t="s">
        <v>153</v>
      </c>
      <c r="C109" s="12">
        <v>373000</v>
      </c>
      <c r="D109" s="12">
        <v>16732</v>
      </c>
      <c r="E109" s="13">
        <f t="shared" si="2"/>
        <v>4.4857908847184982</v>
      </c>
      <c r="F109" s="14">
        <f t="shared" si="3"/>
        <v>356268</v>
      </c>
    </row>
    <row r="110" spans="1:6" ht="15.75" x14ac:dyDescent="0.25">
      <c r="A110" s="11" t="s">
        <v>51</v>
      </c>
      <c r="B110" s="10" t="s">
        <v>154</v>
      </c>
      <c r="C110" s="12">
        <v>373000</v>
      </c>
      <c r="D110" s="12">
        <v>16732</v>
      </c>
      <c r="E110" s="13">
        <f t="shared" si="2"/>
        <v>4.4857908847184982</v>
      </c>
      <c r="F110" s="14">
        <f t="shared" si="3"/>
        <v>356268</v>
      </c>
    </row>
    <row r="111" spans="1:6" ht="31.5" x14ac:dyDescent="0.25">
      <c r="A111" s="11" t="s">
        <v>72</v>
      </c>
      <c r="B111" s="10" t="s">
        <v>155</v>
      </c>
      <c r="C111" s="12">
        <v>356000</v>
      </c>
      <c r="D111" s="12">
        <v>12235</v>
      </c>
      <c r="E111" s="13">
        <f t="shared" si="2"/>
        <v>3.4367977528089884</v>
      </c>
      <c r="F111" s="14">
        <f t="shared" si="3"/>
        <v>343765</v>
      </c>
    </row>
    <row r="112" spans="1:6" ht="15.75" x14ac:dyDescent="0.25">
      <c r="A112" s="11" t="s">
        <v>74</v>
      </c>
      <c r="B112" s="10" t="s">
        <v>156</v>
      </c>
      <c r="C112" s="12">
        <v>17000</v>
      </c>
      <c r="D112" s="12">
        <v>4497</v>
      </c>
      <c r="E112" s="13">
        <f t="shared" si="2"/>
        <v>26.452941176470588</v>
      </c>
      <c r="F112" s="14">
        <f t="shared" si="3"/>
        <v>12503</v>
      </c>
    </row>
    <row r="113" spans="1:6" ht="15.75" x14ac:dyDescent="0.25">
      <c r="A113" s="11" t="s">
        <v>157</v>
      </c>
      <c r="B113" s="10" t="s">
        <v>158</v>
      </c>
      <c r="C113" s="12">
        <v>4814146</v>
      </c>
      <c r="D113" s="12">
        <v>1599827.84</v>
      </c>
      <c r="E113" s="13">
        <f t="shared" si="2"/>
        <v>33.231809754004139</v>
      </c>
      <c r="F113" s="14">
        <f t="shared" si="3"/>
        <v>3214318.16</v>
      </c>
    </row>
    <row r="114" spans="1:6" ht="78.75" x14ac:dyDescent="0.25">
      <c r="A114" s="11" t="s">
        <v>14</v>
      </c>
      <c r="B114" s="10" t="s">
        <v>159</v>
      </c>
      <c r="C114" s="12">
        <v>3674146</v>
      </c>
      <c r="D114" s="12">
        <v>1224882.8400000001</v>
      </c>
      <c r="E114" s="13">
        <f t="shared" si="2"/>
        <v>33.33789239730811</v>
      </c>
      <c r="F114" s="14">
        <f t="shared" si="3"/>
        <v>2449263.16</v>
      </c>
    </row>
    <row r="115" spans="1:6" ht="31.5" x14ac:dyDescent="0.25">
      <c r="A115" s="11" t="s">
        <v>141</v>
      </c>
      <c r="B115" s="10" t="s">
        <v>160</v>
      </c>
      <c r="C115" s="12">
        <v>3674146</v>
      </c>
      <c r="D115" s="12">
        <v>1224882.8400000001</v>
      </c>
      <c r="E115" s="13">
        <f t="shared" si="2"/>
        <v>33.33789239730811</v>
      </c>
      <c r="F115" s="14">
        <f t="shared" si="3"/>
        <v>2449263.16</v>
      </c>
    </row>
    <row r="116" spans="1:6" ht="15.75" x14ac:dyDescent="0.25">
      <c r="A116" s="11" t="s">
        <v>143</v>
      </c>
      <c r="B116" s="10" t="s">
        <v>161</v>
      </c>
      <c r="C116" s="12">
        <v>2806564</v>
      </c>
      <c r="D116" s="12">
        <v>957806.05</v>
      </c>
      <c r="E116" s="13">
        <f t="shared" si="2"/>
        <v>34.127354658578959</v>
      </c>
      <c r="F116" s="14">
        <f t="shared" si="3"/>
        <v>1848757.95</v>
      </c>
    </row>
    <row r="117" spans="1:6" ht="31.5" x14ac:dyDescent="0.25">
      <c r="A117" s="11" t="s">
        <v>145</v>
      </c>
      <c r="B117" s="10" t="s">
        <v>162</v>
      </c>
      <c r="C117" s="12">
        <v>20000</v>
      </c>
      <c r="D117" s="12">
        <v>0</v>
      </c>
      <c r="E117" s="13">
        <f t="shared" si="2"/>
        <v>0</v>
      </c>
      <c r="F117" s="14">
        <f t="shared" si="3"/>
        <v>20000</v>
      </c>
    </row>
    <row r="118" spans="1:6" ht="63" x14ac:dyDescent="0.25">
      <c r="A118" s="11" t="s">
        <v>147</v>
      </c>
      <c r="B118" s="10" t="s">
        <v>163</v>
      </c>
      <c r="C118" s="12">
        <v>847582</v>
      </c>
      <c r="D118" s="12">
        <v>267076.78999999998</v>
      </c>
      <c r="E118" s="13">
        <f t="shared" si="2"/>
        <v>31.510436748302816</v>
      </c>
      <c r="F118" s="14">
        <f t="shared" si="3"/>
        <v>580505.21</v>
      </c>
    </row>
    <row r="119" spans="1:6" ht="31.5" x14ac:dyDescent="0.25">
      <c r="A119" s="11" t="s">
        <v>33</v>
      </c>
      <c r="B119" s="10" t="s">
        <v>164</v>
      </c>
      <c r="C119" s="12">
        <v>1140000</v>
      </c>
      <c r="D119" s="12">
        <v>374945</v>
      </c>
      <c r="E119" s="13">
        <f t="shared" si="2"/>
        <v>32.889912280701758</v>
      </c>
      <c r="F119" s="14">
        <f t="shared" si="3"/>
        <v>765055</v>
      </c>
    </row>
    <row r="120" spans="1:6" ht="47.25" x14ac:dyDescent="0.25">
      <c r="A120" s="11" t="s">
        <v>35</v>
      </c>
      <c r="B120" s="10" t="s">
        <v>165</v>
      </c>
      <c r="C120" s="12">
        <v>1140000</v>
      </c>
      <c r="D120" s="12">
        <v>374945</v>
      </c>
      <c r="E120" s="13">
        <f t="shared" si="2"/>
        <v>32.889912280701758</v>
      </c>
      <c r="F120" s="14">
        <f t="shared" si="3"/>
        <v>765055</v>
      </c>
    </row>
    <row r="121" spans="1:6" ht="15.75" x14ac:dyDescent="0.25">
      <c r="A121" s="11" t="s">
        <v>39</v>
      </c>
      <c r="B121" s="10" t="s">
        <v>166</v>
      </c>
      <c r="C121" s="12">
        <v>1140000</v>
      </c>
      <c r="D121" s="12">
        <v>374945</v>
      </c>
      <c r="E121" s="13">
        <f t="shared" si="2"/>
        <v>32.889912280701758</v>
      </c>
      <c r="F121" s="14">
        <f t="shared" si="3"/>
        <v>765055</v>
      </c>
    </row>
    <row r="122" spans="1:6" ht="47.25" x14ac:dyDescent="0.25">
      <c r="A122" s="11" t="s">
        <v>167</v>
      </c>
      <c r="B122" s="10" t="s">
        <v>168</v>
      </c>
      <c r="C122" s="12">
        <v>950000</v>
      </c>
      <c r="D122" s="12">
        <v>248368.22</v>
      </c>
      <c r="E122" s="13">
        <f t="shared" si="2"/>
        <v>26.144023157894736</v>
      </c>
      <c r="F122" s="14">
        <f t="shared" si="3"/>
        <v>701631.78</v>
      </c>
    </row>
    <row r="123" spans="1:6" ht="78.75" x14ac:dyDescent="0.25">
      <c r="A123" s="11" t="s">
        <v>14</v>
      </c>
      <c r="B123" s="10" t="s">
        <v>169</v>
      </c>
      <c r="C123" s="12">
        <v>300000</v>
      </c>
      <c r="D123" s="12">
        <v>58376</v>
      </c>
      <c r="E123" s="13">
        <f t="shared" si="2"/>
        <v>19.458666666666666</v>
      </c>
      <c r="F123" s="14">
        <f t="shared" si="3"/>
        <v>241624</v>
      </c>
    </row>
    <row r="124" spans="1:6" ht="31.5" x14ac:dyDescent="0.25">
      <c r="A124" s="11" t="s">
        <v>16</v>
      </c>
      <c r="B124" s="10" t="s">
        <v>170</v>
      </c>
      <c r="C124" s="12">
        <v>300000</v>
      </c>
      <c r="D124" s="12">
        <v>58376</v>
      </c>
      <c r="E124" s="13">
        <f t="shared" si="2"/>
        <v>19.458666666666666</v>
      </c>
      <c r="F124" s="14">
        <f t="shared" si="3"/>
        <v>241624</v>
      </c>
    </row>
    <row r="125" spans="1:6" ht="78.75" x14ac:dyDescent="0.25">
      <c r="A125" s="11" t="s">
        <v>30</v>
      </c>
      <c r="B125" s="10" t="s">
        <v>171</v>
      </c>
      <c r="C125" s="12">
        <v>300000</v>
      </c>
      <c r="D125" s="12">
        <v>58376</v>
      </c>
      <c r="E125" s="13">
        <f t="shared" si="2"/>
        <v>19.458666666666666</v>
      </c>
      <c r="F125" s="14">
        <f t="shared" si="3"/>
        <v>241624</v>
      </c>
    </row>
    <row r="126" spans="1:6" ht="31.5" x14ac:dyDescent="0.25">
      <c r="A126" s="11" t="s">
        <v>33</v>
      </c>
      <c r="B126" s="10" t="s">
        <v>172</v>
      </c>
      <c r="C126" s="12">
        <v>650000</v>
      </c>
      <c r="D126" s="12">
        <v>189992.22</v>
      </c>
      <c r="E126" s="13">
        <f t="shared" si="2"/>
        <v>29.229572307692308</v>
      </c>
      <c r="F126" s="14">
        <f t="shared" si="3"/>
        <v>460007.78</v>
      </c>
    </row>
    <row r="127" spans="1:6" ht="47.25" x14ac:dyDescent="0.25">
      <c r="A127" s="11" t="s">
        <v>35</v>
      </c>
      <c r="B127" s="10" t="s">
        <v>173</v>
      </c>
      <c r="C127" s="12">
        <v>650000</v>
      </c>
      <c r="D127" s="12">
        <v>189992.22</v>
      </c>
      <c r="E127" s="13">
        <f t="shared" si="2"/>
        <v>29.229572307692308</v>
      </c>
      <c r="F127" s="14">
        <f t="shared" si="3"/>
        <v>460007.78</v>
      </c>
    </row>
    <row r="128" spans="1:6" ht="15.75" x14ac:dyDescent="0.25">
      <c r="A128" s="11" t="s">
        <v>39</v>
      </c>
      <c r="B128" s="10" t="s">
        <v>174</v>
      </c>
      <c r="C128" s="12">
        <v>650000</v>
      </c>
      <c r="D128" s="12">
        <v>189992.22</v>
      </c>
      <c r="E128" s="13">
        <f t="shared" si="2"/>
        <v>29.229572307692308</v>
      </c>
      <c r="F128" s="14">
        <f t="shared" si="3"/>
        <v>460007.78</v>
      </c>
    </row>
    <row r="129" spans="1:6" ht="15.75" x14ac:dyDescent="0.25">
      <c r="A129" s="19" t="s">
        <v>175</v>
      </c>
      <c r="B129" s="20" t="s">
        <v>176</v>
      </c>
      <c r="C129" s="21">
        <v>141214707.94</v>
      </c>
      <c r="D129" s="21">
        <v>50046039.960000001</v>
      </c>
      <c r="E129" s="17">
        <f t="shared" si="2"/>
        <v>35.439679541924072</v>
      </c>
      <c r="F129" s="18">
        <f t="shared" si="3"/>
        <v>91168667.979999989</v>
      </c>
    </row>
    <row r="130" spans="1:6" ht="15.75" x14ac:dyDescent="0.25">
      <c r="A130" s="11" t="s">
        <v>177</v>
      </c>
      <c r="B130" s="10" t="s">
        <v>178</v>
      </c>
      <c r="C130" s="12">
        <v>4545873.68</v>
      </c>
      <c r="D130" s="12">
        <v>0</v>
      </c>
      <c r="E130" s="13">
        <f t="shared" si="2"/>
        <v>0</v>
      </c>
      <c r="F130" s="14">
        <f t="shared" si="3"/>
        <v>4545873.68</v>
      </c>
    </row>
    <row r="131" spans="1:6" ht="31.5" x14ac:dyDescent="0.25">
      <c r="A131" s="11" t="s">
        <v>33</v>
      </c>
      <c r="B131" s="10" t="s">
        <v>179</v>
      </c>
      <c r="C131" s="12">
        <v>25200</v>
      </c>
      <c r="D131" s="12">
        <v>0</v>
      </c>
      <c r="E131" s="13">
        <f t="shared" si="2"/>
        <v>0</v>
      </c>
      <c r="F131" s="14">
        <f t="shared" si="3"/>
        <v>25200</v>
      </c>
    </row>
    <row r="132" spans="1:6" ht="47.25" x14ac:dyDescent="0.25">
      <c r="A132" s="11" t="s">
        <v>35</v>
      </c>
      <c r="B132" s="10" t="s">
        <v>180</v>
      </c>
      <c r="C132" s="12">
        <v>25200</v>
      </c>
      <c r="D132" s="12">
        <v>0</v>
      </c>
      <c r="E132" s="13">
        <f t="shared" si="2"/>
        <v>0</v>
      </c>
      <c r="F132" s="14">
        <f t="shared" si="3"/>
        <v>25200</v>
      </c>
    </row>
    <row r="133" spans="1:6" ht="15.75" x14ac:dyDescent="0.25">
      <c r="A133" s="11" t="s">
        <v>39</v>
      </c>
      <c r="B133" s="10" t="s">
        <v>181</v>
      </c>
      <c r="C133" s="12">
        <v>25200</v>
      </c>
      <c r="D133" s="12">
        <v>0</v>
      </c>
      <c r="E133" s="13">
        <f t="shared" si="2"/>
        <v>0</v>
      </c>
      <c r="F133" s="14">
        <f t="shared" si="3"/>
        <v>25200</v>
      </c>
    </row>
    <row r="134" spans="1:6" ht="15.75" x14ac:dyDescent="0.25">
      <c r="A134" s="11" t="s">
        <v>49</v>
      </c>
      <c r="B134" s="10" t="s">
        <v>182</v>
      </c>
      <c r="C134" s="12">
        <v>4520673.68</v>
      </c>
      <c r="D134" s="12">
        <v>0</v>
      </c>
      <c r="E134" s="13">
        <f t="shared" ref="E134:E197" si="4">D134/C134*100</f>
        <v>0</v>
      </c>
      <c r="F134" s="14">
        <f t="shared" ref="F134:F197" si="5">C134-D134</f>
        <v>4520673.68</v>
      </c>
    </row>
    <row r="135" spans="1:6" ht="63" x14ac:dyDescent="0.25">
      <c r="A135" s="11" t="s">
        <v>183</v>
      </c>
      <c r="B135" s="10" t="s">
        <v>184</v>
      </c>
      <c r="C135" s="12">
        <v>4520673.68</v>
      </c>
      <c r="D135" s="12">
        <v>0</v>
      </c>
      <c r="E135" s="13">
        <f t="shared" si="4"/>
        <v>0</v>
      </c>
      <c r="F135" s="14">
        <f t="shared" si="5"/>
        <v>4520673.68</v>
      </c>
    </row>
    <row r="136" spans="1:6" ht="78.75" x14ac:dyDescent="0.25">
      <c r="A136" s="11" t="s">
        <v>185</v>
      </c>
      <c r="B136" s="10" t="s">
        <v>186</v>
      </c>
      <c r="C136" s="12">
        <v>4520673.68</v>
      </c>
      <c r="D136" s="12">
        <v>0</v>
      </c>
      <c r="E136" s="13">
        <f t="shared" si="4"/>
        <v>0</v>
      </c>
      <c r="F136" s="14">
        <f t="shared" si="5"/>
        <v>4520673.68</v>
      </c>
    </row>
    <row r="137" spans="1:6" ht="15.75" x14ac:dyDescent="0.25">
      <c r="A137" s="11" t="s">
        <v>187</v>
      </c>
      <c r="B137" s="10" t="s">
        <v>188</v>
      </c>
      <c r="C137" s="12">
        <v>110346907.34999999</v>
      </c>
      <c r="D137" s="12">
        <v>42029412.409999996</v>
      </c>
      <c r="E137" s="13">
        <f t="shared" si="4"/>
        <v>38.088437111056017</v>
      </c>
      <c r="F137" s="14">
        <f t="shared" si="5"/>
        <v>68317494.939999998</v>
      </c>
    </row>
    <row r="138" spans="1:6" ht="31.5" x14ac:dyDescent="0.25">
      <c r="A138" s="11" t="s">
        <v>33</v>
      </c>
      <c r="B138" s="10" t="s">
        <v>189</v>
      </c>
      <c r="C138" s="12">
        <v>51977901.350000001</v>
      </c>
      <c r="D138" s="12">
        <v>1431678</v>
      </c>
      <c r="E138" s="13">
        <f t="shared" si="4"/>
        <v>2.7543974704934868</v>
      </c>
      <c r="F138" s="14">
        <f t="shared" si="5"/>
        <v>50546223.350000001</v>
      </c>
    </row>
    <row r="139" spans="1:6" ht="47.25" x14ac:dyDescent="0.25">
      <c r="A139" s="11" t="s">
        <v>35</v>
      </c>
      <c r="B139" s="10" t="s">
        <v>190</v>
      </c>
      <c r="C139" s="12">
        <v>51977901.350000001</v>
      </c>
      <c r="D139" s="12">
        <v>1431678</v>
      </c>
      <c r="E139" s="13">
        <f t="shared" si="4"/>
        <v>2.7543974704934868</v>
      </c>
      <c r="F139" s="14">
        <f t="shared" si="5"/>
        <v>50546223.350000001</v>
      </c>
    </row>
    <row r="140" spans="1:6" ht="15.75" x14ac:dyDescent="0.25">
      <c r="A140" s="11" t="s">
        <v>39</v>
      </c>
      <c r="B140" s="10" t="s">
        <v>191</v>
      </c>
      <c r="C140" s="12">
        <v>51977901.350000001</v>
      </c>
      <c r="D140" s="12">
        <v>1431678</v>
      </c>
      <c r="E140" s="13">
        <f t="shared" si="4"/>
        <v>2.7543974704934868</v>
      </c>
      <c r="F140" s="14">
        <f t="shared" si="5"/>
        <v>50546223.350000001</v>
      </c>
    </row>
    <row r="141" spans="1:6" ht="47.25" x14ac:dyDescent="0.25">
      <c r="A141" s="11" t="s">
        <v>192</v>
      </c>
      <c r="B141" s="10" t="s">
        <v>193</v>
      </c>
      <c r="C141" s="12">
        <v>4000000</v>
      </c>
      <c r="D141" s="12">
        <v>1200000</v>
      </c>
      <c r="E141" s="13">
        <f t="shared" si="4"/>
        <v>30</v>
      </c>
      <c r="F141" s="14">
        <f t="shared" si="5"/>
        <v>2800000</v>
      </c>
    </row>
    <row r="142" spans="1:6" ht="15.75" x14ac:dyDescent="0.25">
      <c r="A142" s="11" t="s">
        <v>194</v>
      </c>
      <c r="B142" s="10" t="s">
        <v>195</v>
      </c>
      <c r="C142" s="12">
        <v>4000000</v>
      </c>
      <c r="D142" s="12">
        <v>1200000</v>
      </c>
      <c r="E142" s="13">
        <f t="shared" si="4"/>
        <v>30</v>
      </c>
      <c r="F142" s="14">
        <f t="shared" si="5"/>
        <v>2800000</v>
      </c>
    </row>
    <row r="143" spans="1:6" ht="47.25" x14ac:dyDescent="0.25">
      <c r="A143" s="11" t="s">
        <v>196</v>
      </c>
      <c r="B143" s="10" t="s">
        <v>197</v>
      </c>
      <c r="C143" s="12">
        <v>4000000</v>
      </c>
      <c r="D143" s="12">
        <v>1200000</v>
      </c>
      <c r="E143" s="13">
        <f t="shared" si="4"/>
        <v>30</v>
      </c>
      <c r="F143" s="14">
        <f t="shared" si="5"/>
        <v>2800000</v>
      </c>
    </row>
    <row r="144" spans="1:6" ht="15.75" x14ac:dyDescent="0.25">
      <c r="A144" s="11" t="s">
        <v>49</v>
      </c>
      <c r="B144" s="10" t="s">
        <v>198</v>
      </c>
      <c r="C144" s="12">
        <v>54369006</v>
      </c>
      <c r="D144" s="12">
        <v>39397734.409999996</v>
      </c>
      <c r="E144" s="13">
        <f t="shared" si="4"/>
        <v>72.463591499171415</v>
      </c>
      <c r="F144" s="14">
        <f t="shared" si="5"/>
        <v>14971271.590000004</v>
      </c>
    </row>
    <row r="145" spans="1:6" ht="63" x14ac:dyDescent="0.25">
      <c r="A145" s="11" t="s">
        <v>183</v>
      </c>
      <c r="B145" s="10" t="s">
        <v>199</v>
      </c>
      <c r="C145" s="12">
        <v>54369006</v>
      </c>
      <c r="D145" s="12">
        <v>39397734.409999996</v>
      </c>
      <c r="E145" s="13">
        <f t="shared" si="4"/>
        <v>72.463591499171415</v>
      </c>
      <c r="F145" s="14">
        <f t="shared" si="5"/>
        <v>14971271.590000004</v>
      </c>
    </row>
    <row r="146" spans="1:6" ht="78.75" x14ac:dyDescent="0.25">
      <c r="A146" s="11" t="s">
        <v>185</v>
      </c>
      <c r="B146" s="10" t="s">
        <v>200</v>
      </c>
      <c r="C146" s="12">
        <v>54369006</v>
      </c>
      <c r="D146" s="12">
        <v>39397734.409999996</v>
      </c>
      <c r="E146" s="13">
        <f t="shared" si="4"/>
        <v>72.463591499171415</v>
      </c>
      <c r="F146" s="14">
        <f t="shared" si="5"/>
        <v>14971271.590000004</v>
      </c>
    </row>
    <row r="147" spans="1:6" ht="15.75" x14ac:dyDescent="0.25">
      <c r="A147" s="11" t="s">
        <v>201</v>
      </c>
      <c r="B147" s="10" t="s">
        <v>202</v>
      </c>
      <c r="C147" s="12">
        <v>216450</v>
      </c>
      <c r="D147" s="12">
        <v>97816.79</v>
      </c>
      <c r="E147" s="13">
        <f t="shared" si="4"/>
        <v>45.191402171402167</v>
      </c>
      <c r="F147" s="14">
        <f t="shared" si="5"/>
        <v>118633.21</v>
      </c>
    </row>
    <row r="148" spans="1:6" ht="47.25" x14ac:dyDescent="0.25">
      <c r="A148" s="11" t="s">
        <v>122</v>
      </c>
      <c r="B148" s="10" t="s">
        <v>203</v>
      </c>
      <c r="C148" s="12">
        <v>216450</v>
      </c>
      <c r="D148" s="12">
        <v>97816.79</v>
      </c>
      <c r="E148" s="13">
        <f t="shared" si="4"/>
        <v>45.191402171402167</v>
      </c>
      <c r="F148" s="14">
        <f t="shared" si="5"/>
        <v>118633.21</v>
      </c>
    </row>
    <row r="149" spans="1:6" ht="15.75" x14ac:dyDescent="0.25">
      <c r="A149" s="11" t="s">
        <v>204</v>
      </c>
      <c r="B149" s="10" t="s">
        <v>205</v>
      </c>
      <c r="C149" s="12">
        <v>216450</v>
      </c>
      <c r="D149" s="12">
        <v>97816.79</v>
      </c>
      <c r="E149" s="13">
        <f t="shared" si="4"/>
        <v>45.191402171402167</v>
      </c>
      <c r="F149" s="14">
        <f t="shared" si="5"/>
        <v>118633.21</v>
      </c>
    </row>
    <row r="150" spans="1:6" ht="31.5" x14ac:dyDescent="0.25">
      <c r="A150" s="11" t="s">
        <v>206</v>
      </c>
      <c r="B150" s="10" t="s">
        <v>207</v>
      </c>
      <c r="C150" s="12">
        <v>216450</v>
      </c>
      <c r="D150" s="12">
        <v>97816.79</v>
      </c>
      <c r="E150" s="13">
        <f t="shared" si="4"/>
        <v>45.191402171402167</v>
      </c>
      <c r="F150" s="14">
        <f t="shared" si="5"/>
        <v>118633.21</v>
      </c>
    </row>
    <row r="151" spans="1:6" ht="31.5" x14ac:dyDescent="0.25">
      <c r="A151" s="11" t="s">
        <v>208</v>
      </c>
      <c r="B151" s="10" t="s">
        <v>209</v>
      </c>
      <c r="C151" s="12">
        <v>26105476.91</v>
      </c>
      <c r="D151" s="12">
        <v>7918810.7599999998</v>
      </c>
      <c r="E151" s="13">
        <f t="shared" si="4"/>
        <v>30.33390574437891</v>
      </c>
      <c r="F151" s="14">
        <f t="shared" si="5"/>
        <v>18186666.149999999</v>
      </c>
    </row>
    <row r="152" spans="1:6" ht="78.75" x14ac:dyDescent="0.25">
      <c r="A152" s="11" t="s">
        <v>14</v>
      </c>
      <c r="B152" s="10" t="s">
        <v>210</v>
      </c>
      <c r="C152" s="12">
        <v>17619253</v>
      </c>
      <c r="D152" s="12">
        <v>6680441.1500000004</v>
      </c>
      <c r="E152" s="13">
        <f t="shared" si="4"/>
        <v>37.915575365198521</v>
      </c>
      <c r="F152" s="14">
        <f t="shared" si="5"/>
        <v>10938811.85</v>
      </c>
    </row>
    <row r="153" spans="1:6" ht="31.5" x14ac:dyDescent="0.25">
      <c r="A153" s="11" t="s">
        <v>141</v>
      </c>
      <c r="B153" s="10" t="s">
        <v>211</v>
      </c>
      <c r="C153" s="12">
        <v>17619253</v>
      </c>
      <c r="D153" s="12">
        <v>6680441.1500000004</v>
      </c>
      <c r="E153" s="13">
        <f t="shared" si="4"/>
        <v>37.915575365198521</v>
      </c>
      <c r="F153" s="14">
        <f t="shared" si="5"/>
        <v>10938811.85</v>
      </c>
    </row>
    <row r="154" spans="1:6" ht="15.75" x14ac:dyDescent="0.25">
      <c r="A154" s="11" t="s">
        <v>143</v>
      </c>
      <c r="B154" s="10" t="s">
        <v>212</v>
      </c>
      <c r="C154" s="12">
        <v>13137844</v>
      </c>
      <c r="D154" s="12">
        <v>5114488.2</v>
      </c>
      <c r="E154" s="13">
        <f t="shared" si="4"/>
        <v>38.929433170313182</v>
      </c>
      <c r="F154" s="14">
        <f t="shared" si="5"/>
        <v>8023355.7999999998</v>
      </c>
    </row>
    <row r="155" spans="1:6" ht="31.5" x14ac:dyDescent="0.25">
      <c r="A155" s="11" t="s">
        <v>145</v>
      </c>
      <c r="B155" s="10" t="s">
        <v>213</v>
      </c>
      <c r="C155" s="12">
        <v>513780</v>
      </c>
      <c r="D155" s="12">
        <v>154225.01999999999</v>
      </c>
      <c r="E155" s="13">
        <f t="shared" si="4"/>
        <v>30.017715753824593</v>
      </c>
      <c r="F155" s="14">
        <f t="shared" si="5"/>
        <v>359554.98</v>
      </c>
    </row>
    <row r="156" spans="1:6" ht="63" x14ac:dyDescent="0.25">
      <c r="A156" s="11" t="s">
        <v>147</v>
      </c>
      <c r="B156" s="10" t="s">
        <v>214</v>
      </c>
      <c r="C156" s="12">
        <v>3967629</v>
      </c>
      <c r="D156" s="12">
        <v>1411727.93</v>
      </c>
      <c r="E156" s="13">
        <f t="shared" si="4"/>
        <v>35.581147582094999</v>
      </c>
      <c r="F156" s="14">
        <f t="shared" si="5"/>
        <v>2555901.0700000003</v>
      </c>
    </row>
    <row r="157" spans="1:6" ht="31.5" x14ac:dyDescent="0.25">
      <c r="A157" s="11" t="s">
        <v>33</v>
      </c>
      <c r="B157" s="10" t="s">
        <v>215</v>
      </c>
      <c r="C157" s="12">
        <v>6059354.2000000002</v>
      </c>
      <c r="D157" s="12">
        <v>826503.9</v>
      </c>
      <c r="E157" s="13">
        <f t="shared" si="4"/>
        <v>13.640131814707251</v>
      </c>
      <c r="F157" s="14">
        <f t="shared" si="5"/>
        <v>5232850.3</v>
      </c>
    </row>
    <row r="158" spans="1:6" ht="47.25" x14ac:dyDescent="0.25">
      <c r="A158" s="11" t="s">
        <v>35</v>
      </c>
      <c r="B158" s="10" t="s">
        <v>216</v>
      </c>
      <c r="C158" s="12">
        <v>6059354.2000000002</v>
      </c>
      <c r="D158" s="12">
        <v>826503.9</v>
      </c>
      <c r="E158" s="13">
        <f t="shared" si="4"/>
        <v>13.640131814707251</v>
      </c>
      <c r="F158" s="14">
        <f t="shared" si="5"/>
        <v>5232850.3</v>
      </c>
    </row>
    <row r="159" spans="1:6" ht="31.5" x14ac:dyDescent="0.25">
      <c r="A159" s="11" t="s">
        <v>37</v>
      </c>
      <c r="B159" s="10" t="s">
        <v>217</v>
      </c>
      <c r="C159" s="12">
        <v>815000</v>
      </c>
      <c r="D159" s="12">
        <v>333227.23</v>
      </c>
      <c r="E159" s="13">
        <f t="shared" si="4"/>
        <v>40.886776687116559</v>
      </c>
      <c r="F159" s="14">
        <f t="shared" si="5"/>
        <v>481772.77</v>
      </c>
    </row>
    <row r="160" spans="1:6" ht="15.75" x14ac:dyDescent="0.25">
      <c r="A160" s="11" t="s">
        <v>39</v>
      </c>
      <c r="B160" s="10" t="s">
        <v>218</v>
      </c>
      <c r="C160" s="12">
        <v>5244354.2</v>
      </c>
      <c r="D160" s="12">
        <v>493276.67</v>
      </c>
      <c r="E160" s="13">
        <f t="shared" si="4"/>
        <v>9.4058610686516921</v>
      </c>
      <c r="F160" s="14">
        <f t="shared" si="5"/>
        <v>4751077.53</v>
      </c>
    </row>
    <row r="161" spans="1:6" ht="15.75" x14ac:dyDescent="0.25">
      <c r="A161" s="11" t="s">
        <v>49</v>
      </c>
      <c r="B161" s="10" t="s">
        <v>219</v>
      </c>
      <c r="C161" s="12">
        <v>2426869.71</v>
      </c>
      <c r="D161" s="12">
        <v>411865.71</v>
      </c>
      <c r="E161" s="13">
        <f t="shared" si="4"/>
        <v>16.971068051279936</v>
      </c>
      <c r="F161" s="14">
        <f t="shared" si="5"/>
        <v>2015004</v>
      </c>
    </row>
    <row r="162" spans="1:6" ht="63" x14ac:dyDescent="0.25">
      <c r="A162" s="11" t="s">
        <v>183</v>
      </c>
      <c r="B162" s="10" t="s">
        <v>220</v>
      </c>
      <c r="C162" s="12">
        <v>1917000</v>
      </c>
      <c r="D162" s="12">
        <v>0</v>
      </c>
      <c r="E162" s="13">
        <f t="shared" si="4"/>
        <v>0</v>
      </c>
      <c r="F162" s="14">
        <f t="shared" si="5"/>
        <v>1917000</v>
      </c>
    </row>
    <row r="163" spans="1:6" ht="78.75" x14ac:dyDescent="0.25">
      <c r="A163" s="11" t="s">
        <v>185</v>
      </c>
      <c r="B163" s="10" t="s">
        <v>221</v>
      </c>
      <c r="C163" s="12">
        <v>1917000</v>
      </c>
      <c r="D163" s="12">
        <v>0</v>
      </c>
      <c r="E163" s="13">
        <f t="shared" si="4"/>
        <v>0</v>
      </c>
      <c r="F163" s="14">
        <f t="shared" si="5"/>
        <v>1917000</v>
      </c>
    </row>
    <row r="164" spans="1:6" ht="15.75" x14ac:dyDescent="0.25">
      <c r="A164" s="11" t="s">
        <v>67</v>
      </c>
      <c r="B164" s="10" t="s">
        <v>222</v>
      </c>
      <c r="C164" s="12">
        <v>337869.71</v>
      </c>
      <c r="D164" s="12">
        <v>337869.71</v>
      </c>
      <c r="E164" s="13">
        <f t="shared" si="4"/>
        <v>100</v>
      </c>
      <c r="F164" s="14">
        <f t="shared" si="5"/>
        <v>0</v>
      </c>
    </row>
    <row r="165" spans="1:6" ht="47.25" x14ac:dyDescent="0.25">
      <c r="A165" s="11" t="s">
        <v>69</v>
      </c>
      <c r="B165" s="10" t="s">
        <v>223</v>
      </c>
      <c r="C165" s="12">
        <v>337869.71</v>
      </c>
      <c r="D165" s="12">
        <v>337869.71</v>
      </c>
      <c r="E165" s="13">
        <f t="shared" si="4"/>
        <v>100</v>
      </c>
      <c r="F165" s="14">
        <f t="shared" si="5"/>
        <v>0</v>
      </c>
    </row>
    <row r="166" spans="1:6" ht="15.75" x14ac:dyDescent="0.25">
      <c r="A166" s="11" t="s">
        <v>51</v>
      </c>
      <c r="B166" s="10" t="s">
        <v>224</v>
      </c>
      <c r="C166" s="12">
        <v>172000</v>
      </c>
      <c r="D166" s="12">
        <v>73996</v>
      </c>
      <c r="E166" s="13">
        <f t="shared" si="4"/>
        <v>43.020930232558143</v>
      </c>
      <c r="F166" s="14">
        <f t="shared" si="5"/>
        <v>98004</v>
      </c>
    </row>
    <row r="167" spans="1:6" ht="31.5" x14ac:dyDescent="0.25">
      <c r="A167" s="11" t="s">
        <v>72</v>
      </c>
      <c r="B167" s="10" t="s">
        <v>225</v>
      </c>
      <c r="C167" s="12">
        <v>32000</v>
      </c>
      <c r="D167" s="12">
        <v>14743</v>
      </c>
      <c r="E167" s="13">
        <f t="shared" si="4"/>
        <v>46.071874999999999</v>
      </c>
      <c r="F167" s="14">
        <f t="shared" si="5"/>
        <v>17257</v>
      </c>
    </row>
    <row r="168" spans="1:6" ht="15.75" x14ac:dyDescent="0.25">
      <c r="A168" s="11" t="s">
        <v>74</v>
      </c>
      <c r="B168" s="10" t="s">
        <v>226</v>
      </c>
      <c r="C168" s="12">
        <v>10000</v>
      </c>
      <c r="D168" s="12">
        <v>3853</v>
      </c>
      <c r="E168" s="13">
        <f t="shared" si="4"/>
        <v>38.53</v>
      </c>
      <c r="F168" s="14">
        <f t="shared" si="5"/>
        <v>6147</v>
      </c>
    </row>
    <row r="169" spans="1:6" ht="15.75" x14ac:dyDescent="0.25">
      <c r="A169" s="11" t="s">
        <v>53</v>
      </c>
      <c r="B169" s="10" t="s">
        <v>227</v>
      </c>
      <c r="C169" s="12">
        <v>130000</v>
      </c>
      <c r="D169" s="12">
        <v>55400</v>
      </c>
      <c r="E169" s="13">
        <f t="shared" si="4"/>
        <v>42.615384615384613</v>
      </c>
      <c r="F169" s="14">
        <f t="shared" si="5"/>
        <v>74600</v>
      </c>
    </row>
    <row r="170" spans="1:6" ht="31.5" x14ac:dyDescent="0.25">
      <c r="A170" s="19" t="s">
        <v>228</v>
      </c>
      <c r="B170" s="20" t="s">
        <v>229</v>
      </c>
      <c r="C170" s="21">
        <v>661787556.32000005</v>
      </c>
      <c r="D170" s="21">
        <v>128035123.7</v>
      </c>
      <c r="E170" s="17">
        <f t="shared" si="4"/>
        <v>19.346861765120593</v>
      </c>
      <c r="F170" s="18">
        <f t="shared" si="5"/>
        <v>533752432.62000006</v>
      </c>
    </row>
    <row r="171" spans="1:6" ht="15.75" x14ac:dyDescent="0.25">
      <c r="A171" s="11" t="s">
        <v>230</v>
      </c>
      <c r="B171" s="10" t="s">
        <v>231</v>
      </c>
      <c r="C171" s="12">
        <v>102297516.51000001</v>
      </c>
      <c r="D171" s="12">
        <v>13548283.41</v>
      </c>
      <c r="E171" s="13">
        <f t="shared" si="4"/>
        <v>13.244000316151954</v>
      </c>
      <c r="F171" s="14">
        <f t="shared" si="5"/>
        <v>88749233.100000009</v>
      </c>
    </row>
    <row r="172" spans="1:6" ht="31.5" x14ac:dyDescent="0.25">
      <c r="A172" s="11" t="s">
        <v>33</v>
      </c>
      <c r="B172" s="10" t="s">
        <v>232</v>
      </c>
      <c r="C172" s="12">
        <v>16662696.960000001</v>
      </c>
      <c r="D172" s="12">
        <v>2833909.8</v>
      </c>
      <c r="E172" s="13">
        <f t="shared" si="4"/>
        <v>17.00750968947586</v>
      </c>
      <c r="F172" s="14">
        <f t="shared" si="5"/>
        <v>13828787.16</v>
      </c>
    </row>
    <row r="173" spans="1:6" ht="47.25" x14ac:dyDescent="0.25">
      <c r="A173" s="11" t="s">
        <v>35</v>
      </c>
      <c r="B173" s="10" t="s">
        <v>233</v>
      </c>
      <c r="C173" s="12">
        <v>16662696.960000001</v>
      </c>
      <c r="D173" s="12">
        <v>2833909.8</v>
      </c>
      <c r="E173" s="13">
        <f t="shared" si="4"/>
        <v>17.00750968947586</v>
      </c>
      <c r="F173" s="14">
        <f t="shared" si="5"/>
        <v>13828787.16</v>
      </c>
    </row>
    <row r="174" spans="1:6" ht="47.25" x14ac:dyDescent="0.25">
      <c r="A174" s="11" t="s">
        <v>116</v>
      </c>
      <c r="B174" s="10" t="s">
        <v>234</v>
      </c>
      <c r="C174" s="12">
        <v>500505.59999999998</v>
      </c>
      <c r="D174" s="12">
        <v>0</v>
      </c>
      <c r="E174" s="13">
        <f t="shared" si="4"/>
        <v>0</v>
      </c>
      <c r="F174" s="14">
        <f t="shared" si="5"/>
        <v>500505.59999999998</v>
      </c>
    </row>
    <row r="175" spans="1:6" ht="15.75" x14ac:dyDescent="0.25">
      <c r="A175" s="11" t="s">
        <v>39</v>
      </c>
      <c r="B175" s="10" t="s">
        <v>235</v>
      </c>
      <c r="C175" s="12">
        <v>16162191.359999999</v>
      </c>
      <c r="D175" s="12">
        <v>2833909.8</v>
      </c>
      <c r="E175" s="13">
        <f t="shared" si="4"/>
        <v>17.534192838563197</v>
      </c>
      <c r="F175" s="14">
        <f t="shared" si="5"/>
        <v>13328281.559999999</v>
      </c>
    </row>
    <row r="176" spans="1:6" ht="47.25" x14ac:dyDescent="0.25">
      <c r="A176" s="11" t="s">
        <v>192</v>
      </c>
      <c r="B176" s="10" t="s">
        <v>236</v>
      </c>
      <c r="C176" s="12">
        <v>84908442.599999994</v>
      </c>
      <c r="D176" s="12">
        <v>10246967</v>
      </c>
      <c r="E176" s="13">
        <f t="shared" si="4"/>
        <v>12.06825456482934</v>
      </c>
      <c r="F176" s="14">
        <f t="shared" si="5"/>
        <v>74661475.599999994</v>
      </c>
    </row>
    <row r="177" spans="1:6" ht="15.75" x14ac:dyDescent="0.25">
      <c r="A177" s="11" t="s">
        <v>194</v>
      </c>
      <c r="B177" s="10" t="s">
        <v>237</v>
      </c>
      <c r="C177" s="12">
        <v>84908442.599999994</v>
      </c>
      <c r="D177" s="12">
        <v>10246967</v>
      </c>
      <c r="E177" s="13">
        <f t="shared" si="4"/>
        <v>12.06825456482934</v>
      </c>
      <c r="F177" s="14">
        <f t="shared" si="5"/>
        <v>74661475.599999994</v>
      </c>
    </row>
    <row r="178" spans="1:6" ht="63" x14ac:dyDescent="0.25">
      <c r="A178" s="11" t="s">
        <v>238</v>
      </c>
      <c r="B178" s="10" t="s">
        <v>239</v>
      </c>
      <c r="C178" s="12">
        <v>84908442.599999994</v>
      </c>
      <c r="D178" s="12">
        <v>10246967</v>
      </c>
      <c r="E178" s="13">
        <f t="shared" si="4"/>
        <v>12.06825456482934</v>
      </c>
      <c r="F178" s="14">
        <f t="shared" si="5"/>
        <v>74661475.599999994</v>
      </c>
    </row>
    <row r="179" spans="1:6" ht="15.75" x14ac:dyDescent="0.25">
      <c r="A179" s="11" t="s">
        <v>49</v>
      </c>
      <c r="B179" s="10" t="s">
        <v>240</v>
      </c>
      <c r="C179" s="12">
        <v>726376.95</v>
      </c>
      <c r="D179" s="12">
        <v>467406.61</v>
      </c>
      <c r="E179" s="13">
        <f t="shared" si="4"/>
        <v>64.347665492414095</v>
      </c>
      <c r="F179" s="14">
        <f t="shared" si="5"/>
        <v>258970.33999999997</v>
      </c>
    </row>
    <row r="180" spans="1:6" ht="63" x14ac:dyDescent="0.25">
      <c r="A180" s="11" t="s">
        <v>183</v>
      </c>
      <c r="B180" s="10" t="s">
        <v>241</v>
      </c>
      <c r="C180" s="12">
        <v>500000</v>
      </c>
      <c r="D180" s="12">
        <v>241029.66</v>
      </c>
      <c r="E180" s="13">
        <f t="shared" si="4"/>
        <v>48.205932000000004</v>
      </c>
      <c r="F180" s="14">
        <f t="shared" si="5"/>
        <v>258970.34</v>
      </c>
    </row>
    <row r="181" spans="1:6" ht="78.75" x14ac:dyDescent="0.25">
      <c r="A181" s="11" t="s">
        <v>185</v>
      </c>
      <c r="B181" s="10" t="s">
        <v>242</v>
      </c>
      <c r="C181" s="12">
        <v>500000</v>
      </c>
      <c r="D181" s="12">
        <v>241029.66</v>
      </c>
      <c r="E181" s="13">
        <f t="shared" si="4"/>
        <v>48.205932000000004</v>
      </c>
      <c r="F181" s="14">
        <f t="shared" si="5"/>
        <v>258970.34</v>
      </c>
    </row>
    <row r="182" spans="1:6" ht="15.75" x14ac:dyDescent="0.25">
      <c r="A182" s="11" t="s">
        <v>67</v>
      </c>
      <c r="B182" s="10" t="s">
        <v>243</v>
      </c>
      <c r="C182" s="12">
        <v>226376.95</v>
      </c>
      <c r="D182" s="12">
        <v>226376.95</v>
      </c>
      <c r="E182" s="13">
        <f t="shared" si="4"/>
        <v>100</v>
      </c>
      <c r="F182" s="14">
        <f t="shared" si="5"/>
        <v>0</v>
      </c>
    </row>
    <row r="183" spans="1:6" ht="47.25" x14ac:dyDescent="0.25">
      <c r="A183" s="11" t="s">
        <v>69</v>
      </c>
      <c r="B183" s="10" t="s">
        <v>244</v>
      </c>
      <c r="C183" s="12">
        <v>226376.95</v>
      </c>
      <c r="D183" s="12">
        <v>226376.95</v>
      </c>
      <c r="E183" s="13">
        <f t="shared" si="4"/>
        <v>100</v>
      </c>
      <c r="F183" s="14">
        <f t="shared" si="5"/>
        <v>0</v>
      </c>
    </row>
    <row r="184" spans="1:6" ht="15.75" x14ac:dyDescent="0.25">
      <c r="A184" s="11" t="s">
        <v>245</v>
      </c>
      <c r="B184" s="10" t="s">
        <v>246</v>
      </c>
      <c r="C184" s="12">
        <v>120688277.53</v>
      </c>
      <c r="D184" s="12">
        <v>6082439.9000000004</v>
      </c>
      <c r="E184" s="13">
        <f t="shared" si="4"/>
        <v>5.0397934451322852</v>
      </c>
      <c r="F184" s="14">
        <f t="shared" si="5"/>
        <v>114605837.63</v>
      </c>
    </row>
    <row r="185" spans="1:6" ht="31.5" x14ac:dyDescent="0.25">
      <c r="A185" s="11" t="s">
        <v>33</v>
      </c>
      <c r="B185" s="10" t="s">
        <v>247</v>
      </c>
      <c r="C185" s="12">
        <v>2700000</v>
      </c>
      <c r="D185" s="12">
        <v>66587.100000000006</v>
      </c>
      <c r="E185" s="13">
        <f t="shared" si="4"/>
        <v>2.466188888888889</v>
      </c>
      <c r="F185" s="14">
        <f t="shared" si="5"/>
        <v>2633412.9</v>
      </c>
    </row>
    <row r="186" spans="1:6" ht="47.25" x14ac:dyDescent="0.25">
      <c r="A186" s="11" t="s">
        <v>35</v>
      </c>
      <c r="B186" s="10" t="s">
        <v>248</v>
      </c>
      <c r="C186" s="12">
        <v>2700000</v>
      </c>
      <c r="D186" s="12">
        <v>66587.100000000006</v>
      </c>
      <c r="E186" s="13">
        <f t="shared" si="4"/>
        <v>2.466188888888889</v>
      </c>
      <c r="F186" s="14">
        <f t="shared" si="5"/>
        <v>2633412.9</v>
      </c>
    </row>
    <row r="187" spans="1:6" ht="15.75" x14ac:dyDescent="0.25">
      <c r="A187" s="11" t="s">
        <v>39</v>
      </c>
      <c r="B187" s="10" t="s">
        <v>249</v>
      </c>
      <c r="C187" s="12">
        <v>2700000</v>
      </c>
      <c r="D187" s="12">
        <v>66587.100000000006</v>
      </c>
      <c r="E187" s="13">
        <f t="shared" si="4"/>
        <v>2.466188888888889</v>
      </c>
      <c r="F187" s="14">
        <f t="shared" si="5"/>
        <v>2633412.9</v>
      </c>
    </row>
    <row r="188" spans="1:6" ht="47.25" x14ac:dyDescent="0.25">
      <c r="A188" s="11" t="s">
        <v>192</v>
      </c>
      <c r="B188" s="10" t="s">
        <v>250</v>
      </c>
      <c r="C188" s="12">
        <v>115938277.53</v>
      </c>
      <c r="D188" s="12">
        <v>6000000</v>
      </c>
      <c r="E188" s="13">
        <f t="shared" si="4"/>
        <v>5.1751674492899458</v>
      </c>
      <c r="F188" s="14">
        <f t="shared" si="5"/>
        <v>109938277.53</v>
      </c>
    </row>
    <row r="189" spans="1:6" ht="15.75" x14ac:dyDescent="0.25">
      <c r="A189" s="11" t="s">
        <v>194</v>
      </c>
      <c r="B189" s="10" t="s">
        <v>251</v>
      </c>
      <c r="C189" s="12">
        <v>115938277.53</v>
      </c>
      <c r="D189" s="12">
        <v>6000000</v>
      </c>
      <c r="E189" s="13">
        <f t="shared" si="4"/>
        <v>5.1751674492899458</v>
      </c>
      <c r="F189" s="14">
        <f t="shared" si="5"/>
        <v>109938277.53</v>
      </c>
    </row>
    <row r="190" spans="1:6" ht="63" x14ac:dyDescent="0.25">
      <c r="A190" s="11" t="s">
        <v>238</v>
      </c>
      <c r="B190" s="10" t="s">
        <v>252</v>
      </c>
      <c r="C190" s="12">
        <v>9000000</v>
      </c>
      <c r="D190" s="12">
        <v>6000000</v>
      </c>
      <c r="E190" s="13">
        <f t="shared" si="4"/>
        <v>66.666666666666657</v>
      </c>
      <c r="F190" s="14">
        <f t="shared" si="5"/>
        <v>3000000</v>
      </c>
    </row>
    <row r="191" spans="1:6" ht="47.25" x14ac:dyDescent="0.25">
      <c r="A191" s="11" t="s">
        <v>196</v>
      </c>
      <c r="B191" s="10" t="s">
        <v>253</v>
      </c>
      <c r="C191" s="12">
        <v>106938277.53</v>
      </c>
      <c r="D191" s="12">
        <v>0</v>
      </c>
      <c r="E191" s="13">
        <f t="shared" si="4"/>
        <v>0</v>
      </c>
      <c r="F191" s="14">
        <f t="shared" si="5"/>
        <v>106938277.53</v>
      </c>
    </row>
    <row r="192" spans="1:6" ht="15.75" x14ac:dyDescent="0.25">
      <c r="A192" s="11" t="s">
        <v>49</v>
      </c>
      <c r="B192" s="10" t="s">
        <v>254</v>
      </c>
      <c r="C192" s="12">
        <v>2050000</v>
      </c>
      <c r="D192" s="12">
        <v>15852.8</v>
      </c>
      <c r="E192" s="13">
        <f t="shared" si="4"/>
        <v>0.77330731707317069</v>
      </c>
      <c r="F192" s="14">
        <f t="shared" si="5"/>
        <v>2034147.2</v>
      </c>
    </row>
    <row r="193" spans="1:6" ht="63" x14ac:dyDescent="0.25">
      <c r="A193" s="11" t="s">
        <v>183</v>
      </c>
      <c r="B193" s="10" t="s">
        <v>255</v>
      </c>
      <c r="C193" s="12">
        <v>2050000</v>
      </c>
      <c r="D193" s="12">
        <v>15852.8</v>
      </c>
      <c r="E193" s="13">
        <f t="shared" si="4"/>
        <v>0.77330731707317069</v>
      </c>
      <c r="F193" s="14">
        <f t="shared" si="5"/>
        <v>2034147.2</v>
      </c>
    </row>
    <row r="194" spans="1:6" ht="78.75" x14ac:dyDescent="0.25">
      <c r="A194" s="11" t="s">
        <v>185</v>
      </c>
      <c r="B194" s="10" t="s">
        <v>256</v>
      </c>
      <c r="C194" s="12">
        <v>2050000</v>
      </c>
      <c r="D194" s="12">
        <v>15852.8</v>
      </c>
      <c r="E194" s="13">
        <f t="shared" si="4"/>
        <v>0.77330731707317069</v>
      </c>
      <c r="F194" s="14">
        <f t="shared" si="5"/>
        <v>2034147.2</v>
      </c>
    </row>
    <row r="195" spans="1:6" ht="15.75" x14ac:dyDescent="0.25">
      <c r="A195" s="11" t="s">
        <v>257</v>
      </c>
      <c r="B195" s="10" t="s">
        <v>258</v>
      </c>
      <c r="C195" s="12">
        <v>385447245.58999997</v>
      </c>
      <c r="D195" s="12">
        <v>92520241.870000005</v>
      </c>
      <c r="E195" s="13">
        <f t="shared" si="4"/>
        <v>24.00334752123608</v>
      </c>
      <c r="F195" s="14">
        <f t="shared" si="5"/>
        <v>292927003.71999997</v>
      </c>
    </row>
    <row r="196" spans="1:6" ht="31.5" x14ac:dyDescent="0.25">
      <c r="A196" s="11" t="s">
        <v>33</v>
      </c>
      <c r="B196" s="10" t="s">
        <v>259</v>
      </c>
      <c r="C196" s="12">
        <v>46767601.609999999</v>
      </c>
      <c r="D196" s="12">
        <v>11209574.23</v>
      </c>
      <c r="E196" s="13">
        <f t="shared" si="4"/>
        <v>23.968674561243979</v>
      </c>
      <c r="F196" s="14">
        <f t="shared" si="5"/>
        <v>35558027.379999995</v>
      </c>
    </row>
    <row r="197" spans="1:6" ht="47.25" x14ac:dyDescent="0.25">
      <c r="A197" s="11" t="s">
        <v>35</v>
      </c>
      <c r="B197" s="10" t="s">
        <v>260</v>
      </c>
      <c r="C197" s="12">
        <v>46767601.609999999</v>
      </c>
      <c r="D197" s="12">
        <v>11209574.23</v>
      </c>
      <c r="E197" s="13">
        <f t="shared" si="4"/>
        <v>23.968674561243979</v>
      </c>
      <c r="F197" s="14">
        <f t="shared" si="5"/>
        <v>35558027.379999995</v>
      </c>
    </row>
    <row r="198" spans="1:6" ht="15.75" x14ac:dyDescent="0.25">
      <c r="A198" s="11" t="s">
        <v>39</v>
      </c>
      <c r="B198" s="10" t="s">
        <v>261</v>
      </c>
      <c r="C198" s="12">
        <v>46767601.609999999</v>
      </c>
      <c r="D198" s="12">
        <v>11209574.23</v>
      </c>
      <c r="E198" s="13">
        <f t="shared" ref="E198:E261" si="6">D198/C198*100</f>
        <v>23.968674561243979</v>
      </c>
      <c r="F198" s="14">
        <f t="shared" ref="F198:F261" si="7">C198-D198</f>
        <v>35558027.379999995</v>
      </c>
    </row>
    <row r="199" spans="1:6" ht="15.75" x14ac:dyDescent="0.25">
      <c r="A199" s="11" t="s">
        <v>49</v>
      </c>
      <c r="B199" s="10" t="s">
        <v>262</v>
      </c>
      <c r="C199" s="12">
        <v>338679643.98000002</v>
      </c>
      <c r="D199" s="12">
        <v>81310667.640000001</v>
      </c>
      <c r="E199" s="13">
        <f t="shared" si="6"/>
        <v>24.008135441645152</v>
      </c>
      <c r="F199" s="14">
        <f t="shared" si="7"/>
        <v>257368976.34000003</v>
      </c>
    </row>
    <row r="200" spans="1:6" ht="63" x14ac:dyDescent="0.25">
      <c r="A200" s="11" t="s">
        <v>183</v>
      </c>
      <c r="B200" s="10" t="s">
        <v>263</v>
      </c>
      <c r="C200" s="12">
        <v>338679643.98000002</v>
      </c>
      <c r="D200" s="12">
        <v>81310667.640000001</v>
      </c>
      <c r="E200" s="13">
        <f t="shared" si="6"/>
        <v>24.008135441645152</v>
      </c>
      <c r="F200" s="14">
        <f t="shared" si="7"/>
        <v>257368976.34000003</v>
      </c>
    </row>
    <row r="201" spans="1:6" ht="78.75" x14ac:dyDescent="0.25">
      <c r="A201" s="11" t="s">
        <v>185</v>
      </c>
      <c r="B201" s="10" t="s">
        <v>264</v>
      </c>
      <c r="C201" s="12">
        <v>338679643.98000002</v>
      </c>
      <c r="D201" s="12">
        <v>81310667.640000001</v>
      </c>
      <c r="E201" s="13">
        <f t="shared" si="6"/>
        <v>24.008135441645152</v>
      </c>
      <c r="F201" s="14">
        <f t="shared" si="7"/>
        <v>257368976.34000003</v>
      </c>
    </row>
    <row r="202" spans="1:6" ht="31.5" x14ac:dyDescent="0.25">
      <c r="A202" s="11" t="s">
        <v>265</v>
      </c>
      <c r="B202" s="10" t="s">
        <v>266</v>
      </c>
      <c r="C202" s="12">
        <v>53354516.689999998</v>
      </c>
      <c r="D202" s="12">
        <v>15884158.52</v>
      </c>
      <c r="E202" s="13">
        <f t="shared" si="6"/>
        <v>29.770972553813984</v>
      </c>
      <c r="F202" s="14">
        <f t="shared" si="7"/>
        <v>37470358.170000002</v>
      </c>
    </row>
    <row r="203" spans="1:6" ht="78.75" x14ac:dyDescent="0.25">
      <c r="A203" s="11" t="s">
        <v>14</v>
      </c>
      <c r="B203" s="10" t="s">
        <v>267</v>
      </c>
      <c r="C203" s="12">
        <v>47938486.689999998</v>
      </c>
      <c r="D203" s="12">
        <v>13931242.300000001</v>
      </c>
      <c r="E203" s="13">
        <f t="shared" si="6"/>
        <v>29.060663491711907</v>
      </c>
      <c r="F203" s="14">
        <f t="shared" si="7"/>
        <v>34007244.390000001</v>
      </c>
    </row>
    <row r="204" spans="1:6" ht="31.5" x14ac:dyDescent="0.25">
      <c r="A204" s="11" t="s">
        <v>16</v>
      </c>
      <c r="B204" s="10" t="s">
        <v>268</v>
      </c>
      <c r="C204" s="12">
        <v>47938486.689999998</v>
      </c>
      <c r="D204" s="12">
        <v>13931242.300000001</v>
      </c>
      <c r="E204" s="13">
        <f t="shared" si="6"/>
        <v>29.060663491711907</v>
      </c>
      <c r="F204" s="14">
        <f t="shared" si="7"/>
        <v>34007244.390000001</v>
      </c>
    </row>
    <row r="205" spans="1:6" ht="31.5" x14ac:dyDescent="0.25">
      <c r="A205" s="11" t="s">
        <v>18</v>
      </c>
      <c r="B205" s="10" t="s">
        <v>269</v>
      </c>
      <c r="C205" s="12">
        <v>34668861.509999998</v>
      </c>
      <c r="D205" s="12">
        <v>10743472.189999999</v>
      </c>
      <c r="E205" s="13">
        <f t="shared" si="6"/>
        <v>30.988823174655209</v>
      </c>
      <c r="F205" s="14">
        <f t="shared" si="7"/>
        <v>23925389.32</v>
      </c>
    </row>
    <row r="206" spans="1:6" ht="47.25" x14ac:dyDescent="0.25">
      <c r="A206" s="11" t="s">
        <v>20</v>
      </c>
      <c r="B206" s="10" t="s">
        <v>270</v>
      </c>
      <c r="C206" s="12">
        <v>2781509</v>
      </c>
      <c r="D206" s="12">
        <v>24736.1</v>
      </c>
      <c r="E206" s="13">
        <f t="shared" si="6"/>
        <v>0.88930504988479275</v>
      </c>
      <c r="F206" s="14">
        <f t="shared" si="7"/>
        <v>2756772.9</v>
      </c>
    </row>
    <row r="207" spans="1:6" ht="63" x14ac:dyDescent="0.25">
      <c r="A207" s="11" t="s">
        <v>22</v>
      </c>
      <c r="B207" s="10" t="s">
        <v>271</v>
      </c>
      <c r="C207" s="12">
        <v>10488116.18</v>
      </c>
      <c r="D207" s="12">
        <v>3163034.01</v>
      </c>
      <c r="E207" s="13">
        <f t="shared" si="6"/>
        <v>30.158266324620364</v>
      </c>
      <c r="F207" s="14">
        <f t="shared" si="7"/>
        <v>7325082.1699999999</v>
      </c>
    </row>
    <row r="208" spans="1:6" ht="31.5" x14ac:dyDescent="0.25">
      <c r="A208" s="11" t="s">
        <v>33</v>
      </c>
      <c r="B208" s="10" t="s">
        <v>272</v>
      </c>
      <c r="C208" s="12">
        <v>4355030</v>
      </c>
      <c r="D208" s="12">
        <v>1429436.82</v>
      </c>
      <c r="E208" s="13">
        <f t="shared" si="6"/>
        <v>32.822662989692382</v>
      </c>
      <c r="F208" s="14">
        <f t="shared" si="7"/>
        <v>2925593.1799999997</v>
      </c>
    </row>
    <row r="209" spans="1:6" ht="47.25" x14ac:dyDescent="0.25">
      <c r="A209" s="11" t="s">
        <v>35</v>
      </c>
      <c r="B209" s="10" t="s">
        <v>273</v>
      </c>
      <c r="C209" s="12">
        <v>4355030</v>
      </c>
      <c r="D209" s="12">
        <v>1429436.82</v>
      </c>
      <c r="E209" s="13">
        <f t="shared" si="6"/>
        <v>32.822662989692382</v>
      </c>
      <c r="F209" s="14">
        <f t="shared" si="7"/>
        <v>2925593.1799999997</v>
      </c>
    </row>
    <row r="210" spans="1:6" ht="31.5" x14ac:dyDescent="0.25">
      <c r="A210" s="11" t="s">
        <v>37</v>
      </c>
      <c r="B210" s="10" t="s">
        <v>274</v>
      </c>
      <c r="C210" s="12">
        <v>1880413</v>
      </c>
      <c r="D210" s="12">
        <v>672454.31</v>
      </c>
      <c r="E210" s="13">
        <f t="shared" si="6"/>
        <v>35.760990271817953</v>
      </c>
      <c r="F210" s="14">
        <f t="shared" si="7"/>
        <v>1207958.69</v>
      </c>
    </row>
    <row r="211" spans="1:6" ht="15.75" x14ac:dyDescent="0.25">
      <c r="A211" s="11" t="s">
        <v>39</v>
      </c>
      <c r="B211" s="10" t="s">
        <v>275</v>
      </c>
      <c r="C211" s="12">
        <v>2474617</v>
      </c>
      <c r="D211" s="12">
        <v>756982.51</v>
      </c>
      <c r="E211" s="13">
        <f t="shared" si="6"/>
        <v>30.58988562674547</v>
      </c>
      <c r="F211" s="14">
        <f t="shared" si="7"/>
        <v>1717634.49</v>
      </c>
    </row>
    <row r="212" spans="1:6" ht="15.75" x14ac:dyDescent="0.25">
      <c r="A212" s="11" t="s">
        <v>49</v>
      </c>
      <c r="B212" s="10" t="s">
        <v>276</v>
      </c>
      <c r="C212" s="12">
        <v>1061000</v>
      </c>
      <c r="D212" s="12">
        <v>523479.4</v>
      </c>
      <c r="E212" s="13">
        <f t="shared" si="6"/>
        <v>49.338303487276157</v>
      </c>
      <c r="F212" s="14">
        <f t="shared" si="7"/>
        <v>537520.6</v>
      </c>
    </row>
    <row r="213" spans="1:6" ht="15.75" x14ac:dyDescent="0.25">
      <c r="A213" s="11" t="s">
        <v>67</v>
      </c>
      <c r="B213" s="10" t="s">
        <v>277</v>
      </c>
      <c r="C213" s="12">
        <v>20000</v>
      </c>
      <c r="D213" s="12">
        <v>2235.4</v>
      </c>
      <c r="E213" s="13">
        <f t="shared" si="6"/>
        <v>11.177000000000001</v>
      </c>
      <c r="F213" s="14">
        <f t="shared" si="7"/>
        <v>17764.599999999999</v>
      </c>
    </row>
    <row r="214" spans="1:6" ht="47.25" x14ac:dyDescent="0.25">
      <c r="A214" s="11" t="s">
        <v>69</v>
      </c>
      <c r="B214" s="10" t="s">
        <v>278</v>
      </c>
      <c r="C214" s="12">
        <v>20000</v>
      </c>
      <c r="D214" s="12">
        <v>2235.4</v>
      </c>
      <c r="E214" s="13">
        <f t="shared" si="6"/>
        <v>11.177000000000001</v>
      </c>
      <c r="F214" s="14">
        <f t="shared" si="7"/>
        <v>17764.599999999999</v>
      </c>
    </row>
    <row r="215" spans="1:6" ht="15.75" x14ac:dyDescent="0.25">
      <c r="A215" s="11" t="s">
        <v>51</v>
      </c>
      <c r="B215" s="10" t="s">
        <v>279</v>
      </c>
      <c r="C215" s="12">
        <v>1041000</v>
      </c>
      <c r="D215" s="12">
        <v>521244</v>
      </c>
      <c r="E215" s="13">
        <f t="shared" si="6"/>
        <v>50.071469740634001</v>
      </c>
      <c r="F215" s="14">
        <f t="shared" si="7"/>
        <v>519756</v>
      </c>
    </row>
    <row r="216" spans="1:6" ht="31.5" x14ac:dyDescent="0.25">
      <c r="A216" s="11" t="s">
        <v>72</v>
      </c>
      <c r="B216" s="10" t="s">
        <v>280</v>
      </c>
      <c r="C216" s="12">
        <v>1000000</v>
      </c>
      <c r="D216" s="12">
        <v>518582</v>
      </c>
      <c r="E216" s="13">
        <f t="shared" si="6"/>
        <v>51.858199999999997</v>
      </c>
      <c r="F216" s="14">
        <f t="shared" si="7"/>
        <v>481418</v>
      </c>
    </row>
    <row r="217" spans="1:6" ht="15.75" x14ac:dyDescent="0.25">
      <c r="A217" s="11" t="s">
        <v>74</v>
      </c>
      <c r="B217" s="10" t="s">
        <v>281</v>
      </c>
      <c r="C217" s="12">
        <v>20000</v>
      </c>
      <c r="D217" s="12">
        <v>2662</v>
      </c>
      <c r="E217" s="13">
        <f t="shared" si="6"/>
        <v>13.309999999999999</v>
      </c>
      <c r="F217" s="14">
        <f t="shared" si="7"/>
        <v>17338</v>
      </c>
    </row>
    <row r="218" spans="1:6" ht="15.75" x14ac:dyDescent="0.25">
      <c r="A218" s="11" t="s">
        <v>53</v>
      </c>
      <c r="B218" s="10" t="s">
        <v>282</v>
      </c>
      <c r="C218" s="12">
        <v>21000</v>
      </c>
      <c r="D218" s="12">
        <v>0</v>
      </c>
      <c r="E218" s="13">
        <f t="shared" si="6"/>
        <v>0</v>
      </c>
      <c r="F218" s="14">
        <f t="shared" si="7"/>
        <v>21000</v>
      </c>
    </row>
    <row r="219" spans="1:6" ht="15.75" x14ac:dyDescent="0.25">
      <c r="A219" s="19" t="s">
        <v>283</v>
      </c>
      <c r="B219" s="20" t="s">
        <v>284</v>
      </c>
      <c r="C219" s="21">
        <v>2394859643.8099999</v>
      </c>
      <c r="D219" s="21">
        <v>1163235721.48</v>
      </c>
      <c r="E219" s="17">
        <f t="shared" si="6"/>
        <v>48.572187705722904</v>
      </c>
      <c r="F219" s="18">
        <f t="shared" si="7"/>
        <v>1231623922.3299999</v>
      </c>
    </row>
    <row r="220" spans="1:6" ht="15.75" x14ac:dyDescent="0.25">
      <c r="A220" s="11" t="s">
        <v>285</v>
      </c>
      <c r="B220" s="10" t="s">
        <v>286</v>
      </c>
      <c r="C220" s="12">
        <v>1121798424</v>
      </c>
      <c r="D220" s="12">
        <v>552232466.36000001</v>
      </c>
      <c r="E220" s="13">
        <f t="shared" si="6"/>
        <v>49.227423977910675</v>
      </c>
      <c r="F220" s="14">
        <f t="shared" si="7"/>
        <v>569565957.63999999</v>
      </c>
    </row>
    <row r="221" spans="1:6" ht="47.25" x14ac:dyDescent="0.25">
      <c r="A221" s="11" t="s">
        <v>122</v>
      </c>
      <c r="B221" s="10" t="s">
        <v>287</v>
      </c>
      <c r="C221" s="12">
        <v>1121798424</v>
      </c>
      <c r="D221" s="12">
        <v>552232466.36000001</v>
      </c>
      <c r="E221" s="13">
        <f t="shared" si="6"/>
        <v>49.227423977910675</v>
      </c>
      <c r="F221" s="14">
        <f t="shared" si="7"/>
        <v>569565957.63999999</v>
      </c>
    </row>
    <row r="222" spans="1:6" ht="15.75" x14ac:dyDescent="0.25">
      <c r="A222" s="11" t="s">
        <v>204</v>
      </c>
      <c r="B222" s="10" t="s">
        <v>288</v>
      </c>
      <c r="C222" s="12">
        <v>1121798424</v>
      </c>
      <c r="D222" s="12">
        <v>552232466.36000001</v>
      </c>
      <c r="E222" s="13">
        <f t="shared" si="6"/>
        <v>49.227423977910675</v>
      </c>
      <c r="F222" s="14">
        <f t="shared" si="7"/>
        <v>569565957.63999999</v>
      </c>
    </row>
    <row r="223" spans="1:6" ht="78.75" x14ac:dyDescent="0.25">
      <c r="A223" s="11" t="s">
        <v>289</v>
      </c>
      <c r="B223" s="10" t="s">
        <v>290</v>
      </c>
      <c r="C223" s="12">
        <v>1080633194</v>
      </c>
      <c r="D223" s="12">
        <v>547318530</v>
      </c>
      <c r="E223" s="13">
        <f t="shared" si="6"/>
        <v>50.647947244159887</v>
      </c>
      <c r="F223" s="14">
        <f t="shared" si="7"/>
        <v>533314664</v>
      </c>
    </row>
    <row r="224" spans="1:6" ht="31.5" x14ac:dyDescent="0.25">
      <c r="A224" s="11" t="s">
        <v>206</v>
      </c>
      <c r="B224" s="10" t="s">
        <v>291</v>
      </c>
      <c r="C224" s="12">
        <v>41165230</v>
      </c>
      <c r="D224" s="12">
        <v>4913936.3600000003</v>
      </c>
      <c r="E224" s="13">
        <f t="shared" si="6"/>
        <v>11.937104104604785</v>
      </c>
      <c r="F224" s="14">
        <f t="shared" si="7"/>
        <v>36251293.640000001</v>
      </c>
    </row>
    <row r="225" spans="1:6" ht="15.75" x14ac:dyDescent="0.25">
      <c r="A225" s="11" t="s">
        <v>292</v>
      </c>
      <c r="B225" s="10" t="s">
        <v>293</v>
      </c>
      <c r="C225" s="12">
        <v>1030906740.23</v>
      </c>
      <c r="D225" s="12">
        <v>515382817.95999998</v>
      </c>
      <c r="E225" s="13">
        <f t="shared" si="6"/>
        <v>49.993156300929385</v>
      </c>
      <c r="F225" s="14">
        <f t="shared" si="7"/>
        <v>515523922.27000004</v>
      </c>
    </row>
    <row r="226" spans="1:6" ht="47.25" x14ac:dyDescent="0.25">
      <c r="A226" s="11" t="s">
        <v>122</v>
      </c>
      <c r="B226" s="10" t="s">
        <v>294</v>
      </c>
      <c r="C226" s="12">
        <v>1030906740.23</v>
      </c>
      <c r="D226" s="12">
        <v>515382817.95999998</v>
      </c>
      <c r="E226" s="13">
        <f t="shared" si="6"/>
        <v>49.993156300929385</v>
      </c>
      <c r="F226" s="14">
        <f t="shared" si="7"/>
        <v>515523922.27000004</v>
      </c>
    </row>
    <row r="227" spans="1:6" ht="15.75" x14ac:dyDescent="0.25">
      <c r="A227" s="11" t="s">
        <v>204</v>
      </c>
      <c r="B227" s="10" t="s">
        <v>295</v>
      </c>
      <c r="C227" s="12">
        <v>985001260.73000002</v>
      </c>
      <c r="D227" s="12">
        <v>491928564.13999999</v>
      </c>
      <c r="E227" s="13">
        <f t="shared" si="6"/>
        <v>49.941922284995243</v>
      </c>
      <c r="F227" s="14">
        <f t="shared" si="7"/>
        <v>493072696.59000003</v>
      </c>
    </row>
    <row r="228" spans="1:6" ht="78.75" x14ac:dyDescent="0.25">
      <c r="A228" s="11" t="s">
        <v>289</v>
      </c>
      <c r="B228" s="10" t="s">
        <v>296</v>
      </c>
      <c r="C228" s="12">
        <v>893408678.46000004</v>
      </c>
      <c r="D228" s="12">
        <v>469352133.45999998</v>
      </c>
      <c r="E228" s="13">
        <f t="shared" si="6"/>
        <v>52.534987041880854</v>
      </c>
      <c r="F228" s="14">
        <f t="shared" si="7"/>
        <v>424056545.00000006</v>
      </c>
    </row>
    <row r="229" spans="1:6" ht="31.5" x14ac:dyDescent="0.25">
      <c r="A229" s="11" t="s">
        <v>206</v>
      </c>
      <c r="B229" s="10" t="s">
        <v>297</v>
      </c>
      <c r="C229" s="12">
        <v>91592582.269999996</v>
      </c>
      <c r="D229" s="12">
        <v>22576430.68</v>
      </c>
      <c r="E229" s="13">
        <f t="shared" si="6"/>
        <v>24.648754430187765</v>
      </c>
      <c r="F229" s="14">
        <f t="shared" si="7"/>
        <v>69016151.590000004</v>
      </c>
    </row>
    <row r="230" spans="1:6" ht="15.75" x14ac:dyDescent="0.25">
      <c r="A230" s="11" t="s">
        <v>298</v>
      </c>
      <c r="B230" s="10" t="s">
        <v>299</v>
      </c>
      <c r="C230" s="12">
        <v>45905479.5</v>
      </c>
      <c r="D230" s="12">
        <v>23454253.82</v>
      </c>
      <c r="E230" s="13">
        <f t="shared" si="6"/>
        <v>51.092492825393535</v>
      </c>
      <c r="F230" s="14">
        <f t="shared" si="7"/>
        <v>22451225.68</v>
      </c>
    </row>
    <row r="231" spans="1:6" ht="78.75" x14ac:dyDescent="0.25">
      <c r="A231" s="11" t="s">
        <v>300</v>
      </c>
      <c r="B231" s="10" t="s">
        <v>301</v>
      </c>
      <c r="C231" s="12">
        <v>45610218</v>
      </c>
      <c r="D231" s="12">
        <v>23249798</v>
      </c>
      <c r="E231" s="13">
        <f t="shared" si="6"/>
        <v>50.97497670368513</v>
      </c>
      <c r="F231" s="14">
        <f t="shared" si="7"/>
        <v>22360420</v>
      </c>
    </row>
    <row r="232" spans="1:6" ht="31.5" x14ac:dyDescent="0.25">
      <c r="A232" s="11" t="s">
        <v>302</v>
      </c>
      <c r="B232" s="10" t="s">
        <v>303</v>
      </c>
      <c r="C232" s="12">
        <v>295261.5</v>
      </c>
      <c r="D232" s="12">
        <v>204455.82</v>
      </c>
      <c r="E232" s="13">
        <f t="shared" si="6"/>
        <v>69.245675443632166</v>
      </c>
      <c r="F232" s="14">
        <f t="shared" si="7"/>
        <v>90805.68</v>
      </c>
    </row>
    <row r="233" spans="1:6" ht="15.75" x14ac:dyDescent="0.25">
      <c r="A233" s="11" t="s">
        <v>304</v>
      </c>
      <c r="B233" s="10" t="s">
        <v>305</v>
      </c>
      <c r="C233" s="12">
        <v>131112264.58</v>
      </c>
      <c r="D233" s="12">
        <v>67248598.799999997</v>
      </c>
      <c r="E233" s="13">
        <f t="shared" si="6"/>
        <v>51.290852930823505</v>
      </c>
      <c r="F233" s="14">
        <f t="shared" si="7"/>
        <v>63863665.780000001</v>
      </c>
    </row>
    <row r="234" spans="1:6" ht="47.25" x14ac:dyDescent="0.25">
      <c r="A234" s="11" t="s">
        <v>122</v>
      </c>
      <c r="B234" s="10" t="s">
        <v>306</v>
      </c>
      <c r="C234" s="12">
        <v>131112264.58</v>
      </c>
      <c r="D234" s="12">
        <v>67248598.799999997</v>
      </c>
      <c r="E234" s="13">
        <f t="shared" si="6"/>
        <v>51.290852930823505</v>
      </c>
      <c r="F234" s="14">
        <f t="shared" si="7"/>
        <v>63863665.780000001</v>
      </c>
    </row>
    <row r="235" spans="1:6" ht="15.75" x14ac:dyDescent="0.25">
      <c r="A235" s="11" t="s">
        <v>204</v>
      </c>
      <c r="B235" s="10" t="s">
        <v>307</v>
      </c>
      <c r="C235" s="12">
        <v>123804264.58</v>
      </c>
      <c r="D235" s="12">
        <v>60762100.799999997</v>
      </c>
      <c r="E235" s="13">
        <f t="shared" si="6"/>
        <v>49.07916621946142</v>
      </c>
      <c r="F235" s="14">
        <f t="shared" si="7"/>
        <v>63042163.780000001</v>
      </c>
    </row>
    <row r="236" spans="1:6" ht="78.75" x14ac:dyDescent="0.25">
      <c r="A236" s="11" t="s">
        <v>289</v>
      </c>
      <c r="B236" s="10" t="s">
        <v>308</v>
      </c>
      <c r="C236" s="12">
        <v>123020374</v>
      </c>
      <c r="D236" s="12">
        <v>60388401.18</v>
      </c>
      <c r="E236" s="13">
        <f t="shared" si="6"/>
        <v>49.088130052344013</v>
      </c>
      <c r="F236" s="14">
        <f t="shared" si="7"/>
        <v>62631972.82</v>
      </c>
    </row>
    <row r="237" spans="1:6" ht="31.5" x14ac:dyDescent="0.25">
      <c r="A237" s="11" t="s">
        <v>206</v>
      </c>
      <c r="B237" s="10" t="s">
        <v>309</v>
      </c>
      <c r="C237" s="12">
        <v>783890.58</v>
      </c>
      <c r="D237" s="12">
        <v>373699.62</v>
      </c>
      <c r="E237" s="13">
        <f t="shared" si="6"/>
        <v>47.672421321863574</v>
      </c>
      <c r="F237" s="14">
        <f t="shared" si="7"/>
        <v>410190.95999999996</v>
      </c>
    </row>
    <row r="238" spans="1:6" ht="15.75" x14ac:dyDescent="0.25">
      <c r="A238" s="11" t="s">
        <v>298</v>
      </c>
      <c r="B238" s="10" t="s">
        <v>310</v>
      </c>
      <c r="C238" s="12">
        <v>7308000</v>
      </c>
      <c r="D238" s="12">
        <v>6486498</v>
      </c>
      <c r="E238" s="13">
        <f t="shared" si="6"/>
        <v>88.758866995073888</v>
      </c>
      <c r="F238" s="14">
        <f t="shared" si="7"/>
        <v>821502</v>
      </c>
    </row>
    <row r="239" spans="1:6" ht="31.5" x14ac:dyDescent="0.25">
      <c r="A239" s="11" t="s">
        <v>302</v>
      </c>
      <c r="B239" s="10" t="s">
        <v>311</v>
      </c>
      <c r="C239" s="12">
        <v>7308000</v>
      </c>
      <c r="D239" s="12">
        <v>6486498</v>
      </c>
      <c r="E239" s="13">
        <f t="shared" si="6"/>
        <v>88.758866995073888</v>
      </c>
      <c r="F239" s="14">
        <f t="shared" si="7"/>
        <v>821502</v>
      </c>
    </row>
    <row r="240" spans="1:6" ht="31.5" x14ac:dyDescent="0.25">
      <c r="A240" s="11" t="s">
        <v>312</v>
      </c>
      <c r="B240" s="10" t="s">
        <v>313</v>
      </c>
      <c r="C240" s="12">
        <v>1634894</v>
      </c>
      <c r="D240" s="12">
        <v>725824</v>
      </c>
      <c r="E240" s="13">
        <f t="shared" si="6"/>
        <v>44.395783457520793</v>
      </c>
      <c r="F240" s="14">
        <f t="shared" si="7"/>
        <v>909070</v>
      </c>
    </row>
    <row r="241" spans="1:6" ht="31.5" x14ac:dyDescent="0.25">
      <c r="A241" s="11" t="s">
        <v>33</v>
      </c>
      <c r="B241" s="10" t="s">
        <v>314</v>
      </c>
      <c r="C241" s="12">
        <v>786920</v>
      </c>
      <c r="D241" s="12">
        <v>86000</v>
      </c>
      <c r="E241" s="13">
        <f t="shared" si="6"/>
        <v>10.928683983124078</v>
      </c>
      <c r="F241" s="14">
        <f t="shared" si="7"/>
        <v>700920</v>
      </c>
    </row>
    <row r="242" spans="1:6" ht="47.25" x14ac:dyDescent="0.25">
      <c r="A242" s="11" t="s">
        <v>35</v>
      </c>
      <c r="B242" s="10" t="s">
        <v>315</v>
      </c>
      <c r="C242" s="12">
        <v>786920</v>
      </c>
      <c r="D242" s="12">
        <v>86000</v>
      </c>
      <c r="E242" s="13">
        <f t="shared" si="6"/>
        <v>10.928683983124078</v>
      </c>
      <c r="F242" s="14">
        <f t="shared" si="7"/>
        <v>700920</v>
      </c>
    </row>
    <row r="243" spans="1:6" ht="15.75" x14ac:dyDescent="0.25">
      <c r="A243" s="11" t="s">
        <v>39</v>
      </c>
      <c r="B243" s="10" t="s">
        <v>316</v>
      </c>
      <c r="C243" s="12">
        <v>786920</v>
      </c>
      <c r="D243" s="12">
        <v>86000</v>
      </c>
      <c r="E243" s="13">
        <f t="shared" si="6"/>
        <v>10.928683983124078</v>
      </c>
      <c r="F243" s="14">
        <f t="shared" si="7"/>
        <v>700920</v>
      </c>
    </row>
    <row r="244" spans="1:6" ht="47.25" x14ac:dyDescent="0.25">
      <c r="A244" s="11" t="s">
        <v>122</v>
      </c>
      <c r="B244" s="10" t="s">
        <v>317</v>
      </c>
      <c r="C244" s="12">
        <v>847974</v>
      </c>
      <c r="D244" s="12">
        <v>639824</v>
      </c>
      <c r="E244" s="13">
        <f t="shared" si="6"/>
        <v>75.453256821553495</v>
      </c>
      <c r="F244" s="14">
        <f t="shared" si="7"/>
        <v>208150</v>
      </c>
    </row>
    <row r="245" spans="1:6" ht="15.75" x14ac:dyDescent="0.25">
      <c r="A245" s="11" t="s">
        <v>204</v>
      </c>
      <c r="B245" s="10" t="s">
        <v>318</v>
      </c>
      <c r="C245" s="12">
        <v>843314</v>
      </c>
      <c r="D245" s="12">
        <v>635164</v>
      </c>
      <c r="E245" s="13">
        <f t="shared" si="6"/>
        <v>75.317615976967062</v>
      </c>
      <c r="F245" s="14">
        <f t="shared" si="7"/>
        <v>208150</v>
      </c>
    </row>
    <row r="246" spans="1:6" ht="78.75" x14ac:dyDescent="0.25">
      <c r="A246" s="11" t="s">
        <v>289</v>
      </c>
      <c r="B246" s="10" t="s">
        <v>319</v>
      </c>
      <c r="C246" s="12">
        <v>142500</v>
      </c>
      <c r="D246" s="12">
        <v>0</v>
      </c>
      <c r="E246" s="13">
        <f t="shared" si="6"/>
        <v>0</v>
      </c>
      <c r="F246" s="14">
        <f t="shared" si="7"/>
        <v>142500</v>
      </c>
    </row>
    <row r="247" spans="1:6" ht="31.5" x14ac:dyDescent="0.25">
      <c r="A247" s="11" t="s">
        <v>206</v>
      </c>
      <c r="B247" s="10" t="s">
        <v>320</v>
      </c>
      <c r="C247" s="12">
        <v>700814</v>
      </c>
      <c r="D247" s="12">
        <v>635164</v>
      </c>
      <c r="E247" s="13">
        <f t="shared" si="6"/>
        <v>90.63232184288556</v>
      </c>
      <c r="F247" s="14">
        <f t="shared" si="7"/>
        <v>65650</v>
      </c>
    </row>
    <row r="248" spans="1:6" ht="15.75" x14ac:dyDescent="0.25">
      <c r="A248" s="11" t="s">
        <v>298</v>
      </c>
      <c r="B248" s="10" t="s">
        <v>321</v>
      </c>
      <c r="C248" s="12">
        <v>4660</v>
      </c>
      <c r="D248" s="12">
        <v>4660</v>
      </c>
      <c r="E248" s="13">
        <f t="shared" si="6"/>
        <v>100</v>
      </c>
      <c r="F248" s="14">
        <f t="shared" si="7"/>
        <v>0</v>
      </c>
    </row>
    <row r="249" spans="1:6" ht="31.5" x14ac:dyDescent="0.25">
      <c r="A249" s="11" t="s">
        <v>302</v>
      </c>
      <c r="B249" s="10" t="s">
        <v>322</v>
      </c>
      <c r="C249" s="12">
        <v>4660</v>
      </c>
      <c r="D249" s="12">
        <v>4660</v>
      </c>
      <c r="E249" s="13">
        <f t="shared" si="6"/>
        <v>100</v>
      </c>
      <c r="F249" s="14">
        <f t="shared" si="7"/>
        <v>0</v>
      </c>
    </row>
    <row r="250" spans="1:6" ht="15.75" x14ac:dyDescent="0.25">
      <c r="A250" s="11" t="s">
        <v>323</v>
      </c>
      <c r="B250" s="10" t="s">
        <v>324</v>
      </c>
      <c r="C250" s="12">
        <v>13019588</v>
      </c>
      <c r="D250" s="12">
        <v>283250</v>
      </c>
      <c r="E250" s="13">
        <f t="shared" si="6"/>
        <v>2.1755680748115838</v>
      </c>
      <c r="F250" s="14">
        <f t="shared" si="7"/>
        <v>12736338</v>
      </c>
    </row>
    <row r="251" spans="1:6" ht="31.5" x14ac:dyDescent="0.25">
      <c r="A251" s="11" t="s">
        <v>33</v>
      </c>
      <c r="B251" s="10" t="s">
        <v>325</v>
      </c>
      <c r="C251" s="12">
        <v>1835394.66</v>
      </c>
      <c r="D251" s="12">
        <v>14400</v>
      </c>
      <c r="E251" s="13">
        <f t="shared" si="6"/>
        <v>0.78457240362680369</v>
      </c>
      <c r="F251" s="14">
        <f t="shared" si="7"/>
        <v>1820994.66</v>
      </c>
    </row>
    <row r="252" spans="1:6" ht="47.25" x14ac:dyDescent="0.25">
      <c r="A252" s="11" t="s">
        <v>35</v>
      </c>
      <c r="B252" s="10" t="s">
        <v>326</v>
      </c>
      <c r="C252" s="12">
        <v>1835394.66</v>
      </c>
      <c r="D252" s="12">
        <v>14400</v>
      </c>
      <c r="E252" s="13">
        <f t="shared" si="6"/>
        <v>0.78457240362680369</v>
      </c>
      <c r="F252" s="14">
        <f t="shared" si="7"/>
        <v>1820994.66</v>
      </c>
    </row>
    <row r="253" spans="1:6" ht="15.75" x14ac:dyDescent="0.25">
      <c r="A253" s="11" t="s">
        <v>39</v>
      </c>
      <c r="B253" s="10" t="s">
        <v>327</v>
      </c>
      <c r="C253" s="12">
        <v>1835394.66</v>
      </c>
      <c r="D253" s="12">
        <v>14400</v>
      </c>
      <c r="E253" s="13">
        <f t="shared" si="6"/>
        <v>0.78457240362680369</v>
      </c>
      <c r="F253" s="14">
        <f t="shared" si="7"/>
        <v>1820994.66</v>
      </c>
    </row>
    <row r="254" spans="1:6" ht="47.25" x14ac:dyDescent="0.25">
      <c r="A254" s="11" t="s">
        <v>122</v>
      </c>
      <c r="B254" s="10" t="s">
        <v>328</v>
      </c>
      <c r="C254" s="12">
        <v>11184193.34</v>
      </c>
      <c r="D254" s="12">
        <v>268850</v>
      </c>
      <c r="E254" s="13">
        <f t="shared" si="6"/>
        <v>2.4038389879980384</v>
      </c>
      <c r="F254" s="14">
        <f t="shared" si="7"/>
        <v>10915343.34</v>
      </c>
    </row>
    <row r="255" spans="1:6" ht="15.75" x14ac:dyDescent="0.25">
      <c r="A255" s="11" t="s">
        <v>204</v>
      </c>
      <c r="B255" s="10" t="s">
        <v>329</v>
      </c>
      <c r="C255" s="12">
        <v>11184193.34</v>
      </c>
      <c r="D255" s="12">
        <v>268850</v>
      </c>
      <c r="E255" s="13">
        <f t="shared" si="6"/>
        <v>2.4038389879980384</v>
      </c>
      <c r="F255" s="14">
        <f t="shared" si="7"/>
        <v>10915343.34</v>
      </c>
    </row>
    <row r="256" spans="1:6" ht="31.5" x14ac:dyDescent="0.25">
      <c r="A256" s="11" t="s">
        <v>206</v>
      </c>
      <c r="B256" s="10" t="s">
        <v>330</v>
      </c>
      <c r="C256" s="12">
        <v>11184193.34</v>
      </c>
      <c r="D256" s="12">
        <v>268850</v>
      </c>
      <c r="E256" s="13">
        <f t="shared" si="6"/>
        <v>2.4038389879980384</v>
      </c>
      <c r="F256" s="14">
        <f t="shared" si="7"/>
        <v>10915343.34</v>
      </c>
    </row>
    <row r="257" spans="1:6" ht="15.75" x14ac:dyDescent="0.25">
      <c r="A257" s="11" t="s">
        <v>331</v>
      </c>
      <c r="B257" s="10" t="s">
        <v>332</v>
      </c>
      <c r="C257" s="12">
        <v>96387733</v>
      </c>
      <c r="D257" s="12">
        <v>27362764.359999999</v>
      </c>
      <c r="E257" s="13">
        <f t="shared" si="6"/>
        <v>28.38822276274513</v>
      </c>
      <c r="F257" s="14">
        <f t="shared" si="7"/>
        <v>69024968.640000001</v>
      </c>
    </row>
    <row r="258" spans="1:6" ht="78.75" x14ac:dyDescent="0.25">
      <c r="A258" s="11" t="s">
        <v>14</v>
      </c>
      <c r="B258" s="10" t="s">
        <v>333</v>
      </c>
      <c r="C258" s="12">
        <v>67141586</v>
      </c>
      <c r="D258" s="12">
        <v>22120798.27</v>
      </c>
      <c r="E258" s="13">
        <f t="shared" si="6"/>
        <v>32.946493504040845</v>
      </c>
      <c r="F258" s="14">
        <f t="shared" si="7"/>
        <v>45020787.730000004</v>
      </c>
    </row>
    <row r="259" spans="1:6" ht="31.5" x14ac:dyDescent="0.25">
      <c r="A259" s="11" t="s">
        <v>16</v>
      </c>
      <c r="B259" s="10" t="s">
        <v>334</v>
      </c>
      <c r="C259" s="12">
        <v>67141586</v>
      </c>
      <c r="D259" s="12">
        <v>22120798.27</v>
      </c>
      <c r="E259" s="13">
        <f t="shared" si="6"/>
        <v>32.946493504040845</v>
      </c>
      <c r="F259" s="14">
        <f t="shared" si="7"/>
        <v>45020787.730000004</v>
      </c>
    </row>
    <row r="260" spans="1:6" ht="31.5" x14ac:dyDescent="0.25">
      <c r="A260" s="11" t="s">
        <v>18</v>
      </c>
      <c r="B260" s="10" t="s">
        <v>335</v>
      </c>
      <c r="C260" s="12">
        <v>48935400</v>
      </c>
      <c r="D260" s="12">
        <v>17011711.870000001</v>
      </c>
      <c r="E260" s="13">
        <f t="shared" si="6"/>
        <v>34.763610535522346</v>
      </c>
      <c r="F260" s="14">
        <f t="shared" si="7"/>
        <v>31923688.129999999</v>
      </c>
    </row>
    <row r="261" spans="1:6" ht="47.25" x14ac:dyDescent="0.25">
      <c r="A261" s="11" t="s">
        <v>20</v>
      </c>
      <c r="B261" s="10" t="s">
        <v>336</v>
      </c>
      <c r="C261" s="12">
        <v>3435696</v>
      </c>
      <c r="D261" s="12">
        <v>120398.87</v>
      </c>
      <c r="E261" s="13">
        <f t="shared" si="6"/>
        <v>3.5043516655722735</v>
      </c>
      <c r="F261" s="14">
        <f t="shared" si="7"/>
        <v>3315297.13</v>
      </c>
    </row>
    <row r="262" spans="1:6" ht="63" x14ac:dyDescent="0.25">
      <c r="A262" s="11" t="s">
        <v>22</v>
      </c>
      <c r="B262" s="10" t="s">
        <v>337</v>
      </c>
      <c r="C262" s="12">
        <v>14770490</v>
      </c>
      <c r="D262" s="12">
        <v>4988687.53</v>
      </c>
      <c r="E262" s="13">
        <f t="shared" ref="E262:E325" si="8">D262/C262*100</f>
        <v>33.774692173380842</v>
      </c>
      <c r="F262" s="14">
        <f t="shared" ref="F262:F325" si="9">C262-D262</f>
        <v>9781802.4699999988</v>
      </c>
    </row>
    <row r="263" spans="1:6" ht="31.5" x14ac:dyDescent="0.25">
      <c r="A263" s="11" t="s">
        <v>33</v>
      </c>
      <c r="B263" s="10" t="s">
        <v>338</v>
      </c>
      <c r="C263" s="12">
        <v>5611010</v>
      </c>
      <c r="D263" s="12">
        <v>1802089.09</v>
      </c>
      <c r="E263" s="13">
        <f t="shared" si="8"/>
        <v>32.117017970026787</v>
      </c>
      <c r="F263" s="14">
        <f t="shared" si="9"/>
        <v>3808920.91</v>
      </c>
    </row>
    <row r="264" spans="1:6" ht="47.25" x14ac:dyDescent="0.25">
      <c r="A264" s="11" t="s">
        <v>35</v>
      </c>
      <c r="B264" s="10" t="s">
        <v>339</v>
      </c>
      <c r="C264" s="12">
        <v>5611010</v>
      </c>
      <c r="D264" s="12">
        <v>1802089.09</v>
      </c>
      <c r="E264" s="13">
        <f t="shared" si="8"/>
        <v>32.117017970026787</v>
      </c>
      <c r="F264" s="14">
        <f t="shared" si="9"/>
        <v>3808920.91</v>
      </c>
    </row>
    <row r="265" spans="1:6" ht="31.5" x14ac:dyDescent="0.25">
      <c r="A265" s="11" t="s">
        <v>37</v>
      </c>
      <c r="B265" s="10" t="s">
        <v>340</v>
      </c>
      <c r="C265" s="12">
        <v>2411300</v>
      </c>
      <c r="D265" s="12">
        <v>692621.07</v>
      </c>
      <c r="E265" s="13">
        <f t="shared" si="8"/>
        <v>28.723969228217143</v>
      </c>
      <c r="F265" s="14">
        <f t="shared" si="9"/>
        <v>1718678.9300000002</v>
      </c>
    </row>
    <row r="266" spans="1:6" ht="15.75" x14ac:dyDescent="0.25">
      <c r="A266" s="11" t="s">
        <v>39</v>
      </c>
      <c r="B266" s="10" t="s">
        <v>341</v>
      </c>
      <c r="C266" s="12">
        <v>3199710</v>
      </c>
      <c r="D266" s="12">
        <v>1109468.02</v>
      </c>
      <c r="E266" s="13">
        <f t="shared" si="8"/>
        <v>34.674017957877432</v>
      </c>
      <c r="F266" s="14">
        <f t="shared" si="9"/>
        <v>2090241.98</v>
      </c>
    </row>
    <row r="267" spans="1:6" ht="47.25" x14ac:dyDescent="0.25">
      <c r="A267" s="11" t="s">
        <v>122</v>
      </c>
      <c r="B267" s="10" t="s">
        <v>342</v>
      </c>
      <c r="C267" s="12">
        <v>23291137</v>
      </c>
      <c r="D267" s="12">
        <v>3325735</v>
      </c>
      <c r="E267" s="13">
        <f t="shared" si="8"/>
        <v>14.278972297488096</v>
      </c>
      <c r="F267" s="14">
        <f t="shared" si="9"/>
        <v>19965402</v>
      </c>
    </row>
    <row r="268" spans="1:6" ht="15.75" x14ac:dyDescent="0.25">
      <c r="A268" s="11" t="s">
        <v>204</v>
      </c>
      <c r="B268" s="10" t="s">
        <v>343</v>
      </c>
      <c r="C268" s="12">
        <v>23291137</v>
      </c>
      <c r="D268" s="12">
        <v>3325735</v>
      </c>
      <c r="E268" s="13">
        <f t="shared" si="8"/>
        <v>14.278972297488096</v>
      </c>
      <c r="F268" s="14">
        <f t="shared" si="9"/>
        <v>19965402</v>
      </c>
    </row>
    <row r="269" spans="1:6" ht="78.75" x14ac:dyDescent="0.25">
      <c r="A269" s="11" t="s">
        <v>289</v>
      </c>
      <c r="B269" s="10" t="s">
        <v>344</v>
      </c>
      <c r="C269" s="12">
        <v>8341137</v>
      </c>
      <c r="D269" s="12">
        <v>3325735</v>
      </c>
      <c r="E269" s="13">
        <f t="shared" si="8"/>
        <v>39.871482748694817</v>
      </c>
      <c r="F269" s="14">
        <f t="shared" si="9"/>
        <v>5015402</v>
      </c>
    </row>
    <row r="270" spans="1:6" ht="31.5" x14ac:dyDescent="0.25">
      <c r="A270" s="11" t="s">
        <v>206</v>
      </c>
      <c r="B270" s="10" t="s">
        <v>345</v>
      </c>
      <c r="C270" s="12">
        <v>14950000</v>
      </c>
      <c r="D270" s="12">
        <v>0</v>
      </c>
      <c r="E270" s="13">
        <f t="shared" si="8"/>
        <v>0</v>
      </c>
      <c r="F270" s="14">
        <f t="shared" si="9"/>
        <v>14950000</v>
      </c>
    </row>
    <row r="271" spans="1:6" ht="15.75" x14ac:dyDescent="0.25">
      <c r="A271" s="11" t="s">
        <v>49</v>
      </c>
      <c r="B271" s="10" t="s">
        <v>346</v>
      </c>
      <c r="C271" s="12">
        <v>344000</v>
      </c>
      <c r="D271" s="12">
        <v>114142</v>
      </c>
      <c r="E271" s="13">
        <f t="shared" si="8"/>
        <v>33.180813953488368</v>
      </c>
      <c r="F271" s="14">
        <f t="shared" si="9"/>
        <v>229858</v>
      </c>
    </row>
    <row r="272" spans="1:6" ht="15.75" x14ac:dyDescent="0.25">
      <c r="A272" s="11" t="s">
        <v>51</v>
      </c>
      <c r="B272" s="10" t="s">
        <v>347</v>
      </c>
      <c r="C272" s="12">
        <v>344000</v>
      </c>
      <c r="D272" s="12">
        <v>114142</v>
      </c>
      <c r="E272" s="13">
        <f t="shared" si="8"/>
        <v>33.180813953488368</v>
      </c>
      <c r="F272" s="14">
        <f t="shared" si="9"/>
        <v>229858</v>
      </c>
    </row>
    <row r="273" spans="1:6" ht="31.5" x14ac:dyDescent="0.25">
      <c r="A273" s="11" t="s">
        <v>72</v>
      </c>
      <c r="B273" s="10" t="s">
        <v>348</v>
      </c>
      <c r="C273" s="12">
        <v>332000</v>
      </c>
      <c r="D273" s="12">
        <v>109702</v>
      </c>
      <c r="E273" s="13">
        <f t="shared" si="8"/>
        <v>33.042771084337346</v>
      </c>
      <c r="F273" s="14">
        <f t="shared" si="9"/>
        <v>222298</v>
      </c>
    </row>
    <row r="274" spans="1:6" ht="15.75" x14ac:dyDescent="0.25">
      <c r="A274" s="11" t="s">
        <v>74</v>
      </c>
      <c r="B274" s="10" t="s">
        <v>349</v>
      </c>
      <c r="C274" s="12">
        <v>12000</v>
      </c>
      <c r="D274" s="12">
        <v>4440</v>
      </c>
      <c r="E274" s="13">
        <f t="shared" si="8"/>
        <v>37</v>
      </c>
      <c r="F274" s="14">
        <f t="shared" si="9"/>
        <v>7560</v>
      </c>
    </row>
    <row r="275" spans="1:6" ht="15.75" x14ac:dyDescent="0.25">
      <c r="A275" s="19" t="s">
        <v>350</v>
      </c>
      <c r="B275" s="20" t="s">
        <v>351</v>
      </c>
      <c r="C275" s="21">
        <v>244953168.02000001</v>
      </c>
      <c r="D275" s="21">
        <v>120895465.22</v>
      </c>
      <c r="E275" s="17">
        <f t="shared" si="8"/>
        <v>49.354522008112625</v>
      </c>
      <c r="F275" s="18">
        <f t="shared" si="9"/>
        <v>124057702.80000001</v>
      </c>
    </row>
    <row r="276" spans="1:6" ht="15.75" x14ac:dyDescent="0.25">
      <c r="A276" s="11" t="s">
        <v>352</v>
      </c>
      <c r="B276" s="10" t="s">
        <v>353</v>
      </c>
      <c r="C276" s="12">
        <v>165568923.02000001</v>
      </c>
      <c r="D276" s="12">
        <v>89105511.409999996</v>
      </c>
      <c r="E276" s="13">
        <f t="shared" si="8"/>
        <v>53.817775573279803</v>
      </c>
      <c r="F276" s="14">
        <f t="shared" si="9"/>
        <v>76463411.610000014</v>
      </c>
    </row>
    <row r="277" spans="1:6" ht="47.25" x14ac:dyDescent="0.25">
      <c r="A277" s="11" t="s">
        <v>122</v>
      </c>
      <c r="B277" s="10" t="s">
        <v>354</v>
      </c>
      <c r="C277" s="12">
        <v>165568923.02000001</v>
      </c>
      <c r="D277" s="12">
        <v>89105511.409999996</v>
      </c>
      <c r="E277" s="13">
        <f t="shared" si="8"/>
        <v>53.817775573279803</v>
      </c>
      <c r="F277" s="14">
        <f t="shared" si="9"/>
        <v>76463411.610000014</v>
      </c>
    </row>
    <row r="278" spans="1:6" ht="15.75" x14ac:dyDescent="0.25">
      <c r="A278" s="11" t="s">
        <v>204</v>
      </c>
      <c r="B278" s="10" t="s">
        <v>355</v>
      </c>
      <c r="C278" s="12">
        <v>122326273.02</v>
      </c>
      <c r="D278" s="12">
        <v>66911448.140000001</v>
      </c>
      <c r="E278" s="13">
        <f t="shared" si="8"/>
        <v>54.699163546869592</v>
      </c>
      <c r="F278" s="14">
        <f t="shared" si="9"/>
        <v>55414824.879999995</v>
      </c>
    </row>
    <row r="279" spans="1:6" ht="78.75" x14ac:dyDescent="0.25">
      <c r="A279" s="11" t="s">
        <v>289</v>
      </c>
      <c r="B279" s="10" t="s">
        <v>356</v>
      </c>
      <c r="C279" s="12">
        <v>106969331.58</v>
      </c>
      <c r="D279" s="12">
        <v>63724534.159999996</v>
      </c>
      <c r="E279" s="13">
        <f t="shared" si="8"/>
        <v>59.57271417774713</v>
      </c>
      <c r="F279" s="14">
        <f t="shared" si="9"/>
        <v>43244797.420000002</v>
      </c>
    </row>
    <row r="280" spans="1:6" ht="31.5" x14ac:dyDescent="0.25">
      <c r="A280" s="11" t="s">
        <v>206</v>
      </c>
      <c r="B280" s="10" t="s">
        <v>357</v>
      </c>
      <c r="C280" s="12">
        <v>15356941.439999999</v>
      </c>
      <c r="D280" s="12">
        <v>3186913.98</v>
      </c>
      <c r="E280" s="13">
        <f t="shared" si="8"/>
        <v>20.752270186425871</v>
      </c>
      <c r="F280" s="14">
        <f t="shared" si="9"/>
        <v>12170027.459999999</v>
      </c>
    </row>
    <row r="281" spans="1:6" ht="15.75" x14ac:dyDescent="0.25">
      <c r="A281" s="11" t="s">
        <v>298</v>
      </c>
      <c r="B281" s="10" t="s">
        <v>358</v>
      </c>
      <c r="C281" s="12">
        <v>43242650</v>
      </c>
      <c r="D281" s="12">
        <v>22194063.27</v>
      </c>
      <c r="E281" s="13">
        <f t="shared" si="8"/>
        <v>51.324475419522166</v>
      </c>
      <c r="F281" s="14">
        <f t="shared" si="9"/>
        <v>21048586.73</v>
      </c>
    </row>
    <row r="282" spans="1:6" ht="78.75" x14ac:dyDescent="0.25">
      <c r="A282" s="11" t="s">
        <v>300</v>
      </c>
      <c r="B282" s="10" t="s">
        <v>359</v>
      </c>
      <c r="C282" s="12">
        <v>38658080</v>
      </c>
      <c r="D282" s="12">
        <v>21648454.550000001</v>
      </c>
      <c r="E282" s="13">
        <f t="shared" si="8"/>
        <v>55.999818278610839</v>
      </c>
      <c r="F282" s="14">
        <f t="shared" si="9"/>
        <v>17009625.449999999</v>
      </c>
    </row>
    <row r="283" spans="1:6" ht="31.5" x14ac:dyDescent="0.25">
      <c r="A283" s="11" t="s">
        <v>302</v>
      </c>
      <c r="B283" s="10" t="s">
        <v>360</v>
      </c>
      <c r="C283" s="12">
        <v>4584570</v>
      </c>
      <c r="D283" s="12">
        <v>545608.72</v>
      </c>
      <c r="E283" s="13">
        <f t="shared" si="8"/>
        <v>11.900979153988269</v>
      </c>
      <c r="F283" s="14">
        <f t="shared" si="9"/>
        <v>4038961.2800000003</v>
      </c>
    </row>
    <row r="284" spans="1:6" ht="31.5" x14ac:dyDescent="0.25">
      <c r="A284" s="11" t="s">
        <v>361</v>
      </c>
      <c r="B284" s="10" t="s">
        <v>362</v>
      </c>
      <c r="C284" s="12">
        <v>79384245</v>
      </c>
      <c r="D284" s="12">
        <v>31789953.809999999</v>
      </c>
      <c r="E284" s="13">
        <f t="shared" si="8"/>
        <v>40.045671291576809</v>
      </c>
      <c r="F284" s="14">
        <f t="shared" si="9"/>
        <v>47594291.189999998</v>
      </c>
    </row>
    <row r="285" spans="1:6" ht="78.75" x14ac:dyDescent="0.25">
      <c r="A285" s="11" t="s">
        <v>14</v>
      </c>
      <c r="B285" s="10" t="s">
        <v>363</v>
      </c>
      <c r="C285" s="12">
        <v>23120393.190000001</v>
      </c>
      <c r="D285" s="12">
        <v>7164550.9900000002</v>
      </c>
      <c r="E285" s="13">
        <f t="shared" si="8"/>
        <v>30.988015346982944</v>
      </c>
      <c r="F285" s="14">
        <f t="shared" si="9"/>
        <v>15955842.200000001</v>
      </c>
    </row>
    <row r="286" spans="1:6" ht="31.5" x14ac:dyDescent="0.25">
      <c r="A286" s="11" t="s">
        <v>16</v>
      </c>
      <c r="B286" s="10" t="s">
        <v>364</v>
      </c>
      <c r="C286" s="12">
        <v>23120393.190000001</v>
      </c>
      <c r="D286" s="12">
        <v>7164550.9900000002</v>
      </c>
      <c r="E286" s="13">
        <f t="shared" si="8"/>
        <v>30.988015346982944</v>
      </c>
      <c r="F286" s="14">
        <f t="shared" si="9"/>
        <v>15955842.200000001</v>
      </c>
    </row>
    <row r="287" spans="1:6" ht="31.5" x14ac:dyDescent="0.25">
      <c r="A287" s="11" t="s">
        <v>18</v>
      </c>
      <c r="B287" s="10" t="s">
        <v>365</v>
      </c>
      <c r="C287" s="12">
        <v>16135135</v>
      </c>
      <c r="D287" s="12">
        <v>5567206.9299999997</v>
      </c>
      <c r="E287" s="13">
        <f t="shared" si="8"/>
        <v>34.503627828338587</v>
      </c>
      <c r="F287" s="14">
        <f t="shared" si="9"/>
        <v>10567928.07</v>
      </c>
    </row>
    <row r="288" spans="1:6" ht="47.25" x14ac:dyDescent="0.25">
      <c r="A288" s="11" t="s">
        <v>20</v>
      </c>
      <c r="B288" s="10" t="s">
        <v>366</v>
      </c>
      <c r="C288" s="12">
        <v>2100536.13</v>
      </c>
      <c r="D288" s="12">
        <v>128932.67</v>
      </c>
      <c r="E288" s="13">
        <f t="shared" si="8"/>
        <v>6.1380838995613942</v>
      </c>
      <c r="F288" s="14">
        <f t="shared" si="9"/>
        <v>1971603.46</v>
      </c>
    </row>
    <row r="289" spans="1:6" ht="63" x14ac:dyDescent="0.25">
      <c r="A289" s="11" t="s">
        <v>22</v>
      </c>
      <c r="B289" s="10" t="s">
        <v>367</v>
      </c>
      <c r="C289" s="12">
        <v>4884722.0599999996</v>
      </c>
      <c r="D289" s="12">
        <v>1468411.39</v>
      </c>
      <c r="E289" s="13">
        <f t="shared" si="8"/>
        <v>30.061308953983762</v>
      </c>
      <c r="F289" s="14">
        <f t="shared" si="9"/>
        <v>3416310.67</v>
      </c>
    </row>
    <row r="290" spans="1:6" ht="31.5" x14ac:dyDescent="0.25">
      <c r="A290" s="11" t="s">
        <v>33</v>
      </c>
      <c r="B290" s="10" t="s">
        <v>368</v>
      </c>
      <c r="C290" s="12">
        <v>4859227.87</v>
      </c>
      <c r="D290" s="12">
        <v>1222725.8799999999</v>
      </c>
      <c r="E290" s="13">
        <f t="shared" si="8"/>
        <v>25.162966477635052</v>
      </c>
      <c r="F290" s="14">
        <f t="shared" si="9"/>
        <v>3636501.99</v>
      </c>
    </row>
    <row r="291" spans="1:6" ht="47.25" x14ac:dyDescent="0.25">
      <c r="A291" s="11" t="s">
        <v>35</v>
      </c>
      <c r="B291" s="10" t="s">
        <v>369</v>
      </c>
      <c r="C291" s="12">
        <v>4859227.87</v>
      </c>
      <c r="D291" s="12">
        <v>1222725.8799999999</v>
      </c>
      <c r="E291" s="13">
        <f t="shared" si="8"/>
        <v>25.162966477635052</v>
      </c>
      <c r="F291" s="14">
        <f t="shared" si="9"/>
        <v>3636501.99</v>
      </c>
    </row>
    <row r="292" spans="1:6" ht="31.5" x14ac:dyDescent="0.25">
      <c r="A292" s="11" t="s">
        <v>37</v>
      </c>
      <c r="B292" s="10" t="s">
        <v>370</v>
      </c>
      <c r="C292" s="12">
        <v>1652450</v>
      </c>
      <c r="D292" s="12">
        <v>486111.73</v>
      </c>
      <c r="E292" s="13">
        <f t="shared" si="8"/>
        <v>29.417636237102485</v>
      </c>
      <c r="F292" s="14">
        <f t="shared" si="9"/>
        <v>1166338.27</v>
      </c>
    </row>
    <row r="293" spans="1:6" ht="15.75" x14ac:dyDescent="0.25">
      <c r="A293" s="11" t="s">
        <v>39</v>
      </c>
      <c r="B293" s="10" t="s">
        <v>371</v>
      </c>
      <c r="C293" s="12">
        <v>3206777.87</v>
      </c>
      <c r="D293" s="12">
        <v>736614.15</v>
      </c>
      <c r="E293" s="13">
        <f t="shared" si="8"/>
        <v>22.970538648503272</v>
      </c>
      <c r="F293" s="14">
        <f t="shared" si="9"/>
        <v>2470163.7200000002</v>
      </c>
    </row>
    <row r="294" spans="1:6" ht="31.5" x14ac:dyDescent="0.25">
      <c r="A294" s="11" t="s">
        <v>41</v>
      </c>
      <c r="B294" s="10" t="s">
        <v>372</v>
      </c>
      <c r="C294" s="12">
        <v>1404.66</v>
      </c>
      <c r="D294" s="12">
        <v>1404.66</v>
      </c>
      <c r="E294" s="13">
        <f t="shared" si="8"/>
        <v>100</v>
      </c>
      <c r="F294" s="14">
        <f t="shared" si="9"/>
        <v>0</v>
      </c>
    </row>
    <row r="295" spans="1:6" ht="31.5" x14ac:dyDescent="0.25">
      <c r="A295" s="11" t="s">
        <v>43</v>
      </c>
      <c r="B295" s="10" t="s">
        <v>373</v>
      </c>
      <c r="C295" s="12">
        <v>1404.66</v>
      </c>
      <c r="D295" s="12">
        <v>1404.66</v>
      </c>
      <c r="E295" s="13">
        <f t="shared" si="8"/>
        <v>100</v>
      </c>
      <c r="F295" s="14">
        <f t="shared" si="9"/>
        <v>0</v>
      </c>
    </row>
    <row r="296" spans="1:6" ht="47.25" x14ac:dyDescent="0.25">
      <c r="A296" s="11" t="s">
        <v>45</v>
      </c>
      <c r="B296" s="10" t="s">
        <v>374</v>
      </c>
      <c r="C296" s="12">
        <v>1404.66</v>
      </c>
      <c r="D296" s="12">
        <v>1404.66</v>
      </c>
      <c r="E296" s="13">
        <f t="shared" si="8"/>
        <v>100</v>
      </c>
      <c r="F296" s="14">
        <f t="shared" si="9"/>
        <v>0</v>
      </c>
    </row>
    <row r="297" spans="1:6" ht="47.25" x14ac:dyDescent="0.25">
      <c r="A297" s="11" t="s">
        <v>122</v>
      </c>
      <c r="B297" s="10" t="s">
        <v>375</v>
      </c>
      <c r="C297" s="12">
        <v>51401347</v>
      </c>
      <c r="D297" s="12">
        <v>23400000</v>
      </c>
      <c r="E297" s="13">
        <f t="shared" si="8"/>
        <v>45.524098813986335</v>
      </c>
      <c r="F297" s="14">
        <f t="shared" si="9"/>
        <v>28001347</v>
      </c>
    </row>
    <row r="298" spans="1:6" ht="15.75" x14ac:dyDescent="0.25">
      <c r="A298" s="11" t="s">
        <v>204</v>
      </c>
      <c r="B298" s="10" t="s">
        <v>376</v>
      </c>
      <c r="C298" s="12">
        <v>51401347</v>
      </c>
      <c r="D298" s="12">
        <v>23400000</v>
      </c>
      <c r="E298" s="13">
        <f t="shared" si="8"/>
        <v>45.524098813986335</v>
      </c>
      <c r="F298" s="14">
        <f t="shared" si="9"/>
        <v>28001347</v>
      </c>
    </row>
    <row r="299" spans="1:6" ht="78.75" x14ac:dyDescent="0.25">
      <c r="A299" s="11" t="s">
        <v>289</v>
      </c>
      <c r="B299" s="10" t="s">
        <v>377</v>
      </c>
      <c r="C299" s="12">
        <v>51401347</v>
      </c>
      <c r="D299" s="12">
        <v>23400000</v>
      </c>
      <c r="E299" s="13">
        <f t="shared" si="8"/>
        <v>45.524098813986335</v>
      </c>
      <c r="F299" s="14">
        <f t="shared" si="9"/>
        <v>28001347</v>
      </c>
    </row>
    <row r="300" spans="1:6" ht="15.75" x14ac:dyDescent="0.25">
      <c r="A300" s="11" t="s">
        <v>49</v>
      </c>
      <c r="B300" s="10" t="s">
        <v>378</v>
      </c>
      <c r="C300" s="12">
        <v>1872.28</v>
      </c>
      <c r="D300" s="12">
        <v>1272.28</v>
      </c>
      <c r="E300" s="13">
        <f t="shared" si="8"/>
        <v>67.953511226953239</v>
      </c>
      <c r="F300" s="14">
        <f t="shared" si="9"/>
        <v>600</v>
      </c>
    </row>
    <row r="301" spans="1:6" ht="15.75" x14ac:dyDescent="0.25">
      <c r="A301" s="11" t="s">
        <v>51</v>
      </c>
      <c r="B301" s="10" t="s">
        <v>379</v>
      </c>
      <c r="C301" s="12">
        <v>1872.28</v>
      </c>
      <c r="D301" s="12">
        <v>1272.28</v>
      </c>
      <c r="E301" s="13">
        <f t="shared" si="8"/>
        <v>67.953511226953239</v>
      </c>
      <c r="F301" s="14">
        <f t="shared" si="9"/>
        <v>600</v>
      </c>
    </row>
    <row r="302" spans="1:6" ht="15.75" x14ac:dyDescent="0.25">
      <c r="A302" s="11" t="s">
        <v>74</v>
      </c>
      <c r="B302" s="10" t="s">
        <v>380</v>
      </c>
      <c r="C302" s="12">
        <v>1600</v>
      </c>
      <c r="D302" s="12">
        <v>1000</v>
      </c>
      <c r="E302" s="13">
        <f t="shared" si="8"/>
        <v>62.5</v>
      </c>
      <c r="F302" s="14">
        <f t="shared" si="9"/>
        <v>600</v>
      </c>
    </row>
    <row r="303" spans="1:6" ht="15.75" x14ac:dyDescent="0.25">
      <c r="A303" s="11" t="s">
        <v>53</v>
      </c>
      <c r="B303" s="10" t="s">
        <v>381</v>
      </c>
      <c r="C303" s="12">
        <v>272.27999999999997</v>
      </c>
      <c r="D303" s="12">
        <v>272.27999999999997</v>
      </c>
      <c r="E303" s="13">
        <f t="shared" si="8"/>
        <v>100</v>
      </c>
      <c r="F303" s="14">
        <f t="shared" si="9"/>
        <v>0</v>
      </c>
    </row>
    <row r="304" spans="1:6" ht="15.75" x14ac:dyDescent="0.25">
      <c r="A304" s="19" t="s">
        <v>382</v>
      </c>
      <c r="B304" s="20" t="s">
        <v>383</v>
      </c>
      <c r="C304" s="21">
        <v>169652957.38999999</v>
      </c>
      <c r="D304" s="21">
        <v>66826194.130000003</v>
      </c>
      <c r="E304" s="17">
        <f t="shared" si="8"/>
        <v>39.389937645695881</v>
      </c>
      <c r="F304" s="18">
        <f t="shared" si="9"/>
        <v>102826763.25999999</v>
      </c>
    </row>
    <row r="305" spans="1:6" ht="15.75" x14ac:dyDescent="0.25">
      <c r="A305" s="11" t="s">
        <v>384</v>
      </c>
      <c r="B305" s="10" t="s">
        <v>385</v>
      </c>
      <c r="C305" s="12">
        <v>20350000</v>
      </c>
      <c r="D305" s="12">
        <v>8379176.7300000004</v>
      </c>
      <c r="E305" s="13">
        <f t="shared" si="8"/>
        <v>41.175315626535628</v>
      </c>
      <c r="F305" s="14">
        <f t="shared" si="9"/>
        <v>11970823.27</v>
      </c>
    </row>
    <row r="306" spans="1:6" ht="31.5" x14ac:dyDescent="0.25">
      <c r="A306" s="11" t="s">
        <v>41</v>
      </c>
      <c r="B306" s="10" t="s">
        <v>386</v>
      </c>
      <c r="C306" s="12">
        <v>20350000</v>
      </c>
      <c r="D306" s="12">
        <v>8379176.7300000004</v>
      </c>
      <c r="E306" s="13">
        <f t="shared" si="8"/>
        <v>41.175315626535628</v>
      </c>
      <c r="F306" s="14">
        <f t="shared" si="9"/>
        <v>11970823.27</v>
      </c>
    </row>
    <row r="307" spans="1:6" ht="31.5" x14ac:dyDescent="0.25">
      <c r="A307" s="11" t="s">
        <v>387</v>
      </c>
      <c r="B307" s="10" t="s">
        <v>388</v>
      </c>
      <c r="C307" s="12">
        <v>20350000</v>
      </c>
      <c r="D307" s="12">
        <v>8379176.7300000004</v>
      </c>
      <c r="E307" s="13">
        <f t="shared" si="8"/>
        <v>41.175315626535628</v>
      </c>
      <c r="F307" s="14">
        <f t="shared" si="9"/>
        <v>11970823.27</v>
      </c>
    </row>
    <row r="308" spans="1:6" ht="15.75" x14ac:dyDescent="0.25">
      <c r="A308" s="11" t="s">
        <v>389</v>
      </c>
      <c r="B308" s="10" t="s">
        <v>390</v>
      </c>
      <c r="C308" s="12">
        <v>20350000</v>
      </c>
      <c r="D308" s="12">
        <v>8379176.7300000004</v>
      </c>
      <c r="E308" s="13">
        <f t="shared" si="8"/>
        <v>41.175315626535628</v>
      </c>
      <c r="F308" s="14">
        <f t="shared" si="9"/>
        <v>11970823.27</v>
      </c>
    </row>
    <row r="309" spans="1:6" ht="15.75" x14ac:dyDescent="0.25">
      <c r="A309" s="11" t="s">
        <v>391</v>
      </c>
      <c r="B309" s="10" t="s">
        <v>392</v>
      </c>
      <c r="C309" s="12">
        <v>11684748</v>
      </c>
      <c r="D309" s="12">
        <v>2552862.08</v>
      </c>
      <c r="E309" s="13">
        <f t="shared" si="8"/>
        <v>21.847814604131816</v>
      </c>
      <c r="F309" s="14">
        <f t="shared" si="9"/>
        <v>9131885.9199999999</v>
      </c>
    </row>
    <row r="310" spans="1:6" ht="78.75" x14ac:dyDescent="0.25">
      <c r="A310" s="11" t="s">
        <v>14</v>
      </c>
      <c r="B310" s="10" t="s">
        <v>393</v>
      </c>
      <c r="C310" s="12">
        <v>8346756</v>
      </c>
      <c r="D310" s="12">
        <v>2552862.08</v>
      </c>
      <c r="E310" s="13">
        <f t="shared" si="8"/>
        <v>30.585080958398692</v>
      </c>
      <c r="F310" s="14">
        <f t="shared" si="9"/>
        <v>5793893.9199999999</v>
      </c>
    </row>
    <row r="311" spans="1:6" ht="31.5" x14ac:dyDescent="0.25">
      <c r="A311" s="11" t="s">
        <v>141</v>
      </c>
      <c r="B311" s="10" t="s">
        <v>394</v>
      </c>
      <c r="C311" s="12">
        <v>8346756</v>
      </c>
      <c r="D311" s="12">
        <v>2552862.08</v>
      </c>
      <c r="E311" s="13">
        <f t="shared" si="8"/>
        <v>30.585080958398692</v>
      </c>
      <c r="F311" s="14">
        <f t="shared" si="9"/>
        <v>5793893.9199999999</v>
      </c>
    </row>
    <row r="312" spans="1:6" ht="31.5" x14ac:dyDescent="0.25">
      <c r="A312" s="11" t="s">
        <v>145</v>
      </c>
      <c r="B312" s="10" t="s">
        <v>395</v>
      </c>
      <c r="C312" s="12">
        <v>8346756</v>
      </c>
      <c r="D312" s="12">
        <v>2552862.08</v>
      </c>
      <c r="E312" s="13">
        <f t="shared" si="8"/>
        <v>30.585080958398692</v>
      </c>
      <c r="F312" s="14">
        <f t="shared" si="9"/>
        <v>5793893.9199999999</v>
      </c>
    </row>
    <row r="313" spans="1:6" ht="31.5" x14ac:dyDescent="0.25">
      <c r="A313" s="11" t="s">
        <v>41</v>
      </c>
      <c r="B313" s="10" t="s">
        <v>396</v>
      </c>
      <c r="C313" s="12">
        <v>3337992</v>
      </c>
      <c r="D313" s="12">
        <v>0</v>
      </c>
      <c r="E313" s="13">
        <f t="shared" si="8"/>
        <v>0</v>
      </c>
      <c r="F313" s="14">
        <f t="shared" si="9"/>
        <v>3337992</v>
      </c>
    </row>
    <row r="314" spans="1:6" ht="31.5" x14ac:dyDescent="0.25">
      <c r="A314" s="11" t="s">
        <v>43</v>
      </c>
      <c r="B314" s="10" t="s">
        <v>397</v>
      </c>
      <c r="C314" s="12">
        <v>3337992</v>
      </c>
      <c r="D314" s="12">
        <v>0</v>
      </c>
      <c r="E314" s="13">
        <f t="shared" si="8"/>
        <v>0</v>
      </c>
      <c r="F314" s="14">
        <f t="shared" si="9"/>
        <v>3337992</v>
      </c>
    </row>
    <row r="315" spans="1:6" ht="47.25" x14ac:dyDescent="0.25">
      <c r="A315" s="11" t="s">
        <v>45</v>
      </c>
      <c r="B315" s="10" t="s">
        <v>398</v>
      </c>
      <c r="C315" s="12">
        <v>3337992</v>
      </c>
      <c r="D315" s="12">
        <v>0</v>
      </c>
      <c r="E315" s="13">
        <f t="shared" si="8"/>
        <v>0</v>
      </c>
      <c r="F315" s="14">
        <f t="shared" si="9"/>
        <v>3337992</v>
      </c>
    </row>
    <row r="316" spans="1:6" ht="15.75" x14ac:dyDescent="0.25">
      <c r="A316" s="11" t="s">
        <v>399</v>
      </c>
      <c r="B316" s="10" t="s">
        <v>400</v>
      </c>
      <c r="C316" s="12">
        <v>137618209.38999999</v>
      </c>
      <c r="D316" s="12">
        <v>55894155.32</v>
      </c>
      <c r="E316" s="13">
        <f t="shared" si="8"/>
        <v>40.615377549056781</v>
      </c>
      <c r="F316" s="14">
        <f t="shared" si="9"/>
        <v>81724054.069999993</v>
      </c>
    </row>
    <row r="317" spans="1:6" ht="31.5" x14ac:dyDescent="0.25">
      <c r="A317" s="11" t="s">
        <v>41</v>
      </c>
      <c r="B317" s="10" t="s">
        <v>401</v>
      </c>
      <c r="C317" s="12">
        <v>50495509.390000001</v>
      </c>
      <c r="D317" s="12">
        <v>47564455.32</v>
      </c>
      <c r="E317" s="13">
        <f t="shared" si="8"/>
        <v>94.195416373836096</v>
      </c>
      <c r="F317" s="14">
        <f t="shared" si="9"/>
        <v>2931054.0700000003</v>
      </c>
    </row>
    <row r="318" spans="1:6" ht="31.5" x14ac:dyDescent="0.25">
      <c r="A318" s="11" t="s">
        <v>43</v>
      </c>
      <c r="B318" s="10" t="s">
        <v>402</v>
      </c>
      <c r="C318" s="12">
        <v>50495509.390000001</v>
      </c>
      <c r="D318" s="12">
        <v>47564455.32</v>
      </c>
      <c r="E318" s="13">
        <f t="shared" si="8"/>
        <v>94.195416373836096</v>
      </c>
      <c r="F318" s="14">
        <f t="shared" si="9"/>
        <v>2931054.0700000003</v>
      </c>
    </row>
    <row r="319" spans="1:6" ht="15.75" x14ac:dyDescent="0.25">
      <c r="A319" s="11" t="s">
        <v>403</v>
      </c>
      <c r="B319" s="10" t="s">
        <v>404</v>
      </c>
      <c r="C319" s="12">
        <v>50495509.390000001</v>
      </c>
      <c r="D319" s="12">
        <v>47564455.32</v>
      </c>
      <c r="E319" s="13">
        <f t="shared" si="8"/>
        <v>94.195416373836096</v>
      </c>
      <c r="F319" s="14">
        <f t="shared" si="9"/>
        <v>2931054.0700000003</v>
      </c>
    </row>
    <row r="320" spans="1:6" ht="47.25" x14ac:dyDescent="0.25">
      <c r="A320" s="11" t="s">
        <v>192</v>
      </c>
      <c r="B320" s="10" t="s">
        <v>405</v>
      </c>
      <c r="C320" s="12">
        <v>48957200</v>
      </c>
      <c r="D320" s="12">
        <v>5994000</v>
      </c>
      <c r="E320" s="13">
        <f t="shared" si="8"/>
        <v>12.24334725025124</v>
      </c>
      <c r="F320" s="14">
        <f t="shared" si="9"/>
        <v>42963200</v>
      </c>
    </row>
    <row r="321" spans="1:6" ht="15.75" x14ac:dyDescent="0.25">
      <c r="A321" s="11" t="s">
        <v>194</v>
      </c>
      <c r="B321" s="10" t="s">
        <v>406</v>
      </c>
      <c r="C321" s="12">
        <v>48957200</v>
      </c>
      <c r="D321" s="12">
        <v>5994000</v>
      </c>
      <c r="E321" s="13">
        <f t="shared" si="8"/>
        <v>12.24334725025124</v>
      </c>
      <c r="F321" s="14">
        <f t="shared" si="9"/>
        <v>42963200</v>
      </c>
    </row>
    <row r="322" spans="1:6" ht="63" x14ac:dyDescent="0.25">
      <c r="A322" s="11" t="s">
        <v>238</v>
      </c>
      <c r="B322" s="10" t="s">
        <v>407</v>
      </c>
      <c r="C322" s="12">
        <v>48957200</v>
      </c>
      <c r="D322" s="12">
        <v>5994000</v>
      </c>
      <c r="E322" s="13">
        <f t="shared" si="8"/>
        <v>12.24334725025124</v>
      </c>
      <c r="F322" s="14">
        <f t="shared" si="9"/>
        <v>42963200</v>
      </c>
    </row>
    <row r="323" spans="1:6" ht="47.25" x14ac:dyDescent="0.25">
      <c r="A323" s="11" t="s">
        <v>122</v>
      </c>
      <c r="B323" s="10" t="s">
        <v>408</v>
      </c>
      <c r="C323" s="12">
        <v>38165500</v>
      </c>
      <c r="D323" s="12">
        <v>2335700</v>
      </c>
      <c r="E323" s="13">
        <f t="shared" si="8"/>
        <v>6.1199250632115394</v>
      </c>
      <c r="F323" s="14">
        <f t="shared" si="9"/>
        <v>35829800</v>
      </c>
    </row>
    <row r="324" spans="1:6" ht="15.75" x14ac:dyDescent="0.25">
      <c r="A324" s="11" t="s">
        <v>204</v>
      </c>
      <c r="B324" s="10" t="s">
        <v>409</v>
      </c>
      <c r="C324" s="12">
        <v>38165500</v>
      </c>
      <c r="D324" s="12">
        <v>2335700</v>
      </c>
      <c r="E324" s="13">
        <f t="shared" si="8"/>
        <v>6.1199250632115394</v>
      </c>
      <c r="F324" s="14">
        <f t="shared" si="9"/>
        <v>35829800</v>
      </c>
    </row>
    <row r="325" spans="1:6" ht="31.5" x14ac:dyDescent="0.25">
      <c r="A325" s="11" t="s">
        <v>206</v>
      </c>
      <c r="B325" s="10" t="s">
        <v>410</v>
      </c>
      <c r="C325" s="12">
        <v>38165500</v>
      </c>
      <c r="D325" s="12">
        <v>2335700</v>
      </c>
      <c r="E325" s="13">
        <f t="shared" si="8"/>
        <v>6.1199250632115394</v>
      </c>
      <c r="F325" s="14">
        <f t="shared" si="9"/>
        <v>35829800</v>
      </c>
    </row>
    <row r="326" spans="1:6" ht="15.75" x14ac:dyDescent="0.25">
      <c r="A326" s="19" t="s">
        <v>411</v>
      </c>
      <c r="B326" s="20" t="s">
        <v>412</v>
      </c>
      <c r="C326" s="21">
        <v>168592951.25</v>
      </c>
      <c r="D326" s="21">
        <v>76968999.950000003</v>
      </c>
      <c r="E326" s="17">
        <f t="shared" ref="E326:E360" si="10">D326/C326*100</f>
        <v>45.653747312285695</v>
      </c>
      <c r="F326" s="18">
        <f t="shared" ref="F326:F360" si="11">C326-D326</f>
        <v>91623951.299999997</v>
      </c>
    </row>
    <row r="327" spans="1:6" ht="15.75" x14ac:dyDescent="0.25">
      <c r="A327" s="11" t="s">
        <v>413</v>
      </c>
      <c r="B327" s="10" t="s">
        <v>414</v>
      </c>
      <c r="C327" s="12">
        <v>150647977.25</v>
      </c>
      <c r="D327" s="12">
        <v>71703446.540000007</v>
      </c>
      <c r="E327" s="13">
        <f t="shared" si="10"/>
        <v>47.596687223359318</v>
      </c>
      <c r="F327" s="14">
        <f t="shared" si="11"/>
        <v>78944530.709999993</v>
      </c>
    </row>
    <row r="328" spans="1:6" ht="31.5" x14ac:dyDescent="0.25">
      <c r="A328" s="11" t="s">
        <v>33</v>
      </c>
      <c r="B328" s="10" t="s">
        <v>415</v>
      </c>
      <c r="C328" s="12">
        <v>7593337.46</v>
      </c>
      <c r="D328" s="12">
        <v>1087587.6100000001</v>
      </c>
      <c r="E328" s="13">
        <f t="shared" si="10"/>
        <v>14.322919476833052</v>
      </c>
      <c r="F328" s="14">
        <f t="shared" si="11"/>
        <v>6505749.8499999996</v>
      </c>
    </row>
    <row r="329" spans="1:6" ht="47.25" x14ac:dyDescent="0.25">
      <c r="A329" s="11" t="s">
        <v>35</v>
      </c>
      <c r="B329" s="10" t="s">
        <v>416</v>
      </c>
      <c r="C329" s="12">
        <v>7593337.46</v>
      </c>
      <c r="D329" s="12">
        <v>1087587.6100000001</v>
      </c>
      <c r="E329" s="13">
        <f t="shared" si="10"/>
        <v>14.322919476833052</v>
      </c>
      <c r="F329" s="14">
        <f t="shared" si="11"/>
        <v>6505749.8499999996</v>
      </c>
    </row>
    <row r="330" spans="1:6" ht="47.25" x14ac:dyDescent="0.25">
      <c r="A330" s="11" t="s">
        <v>116</v>
      </c>
      <c r="B330" s="10" t="s">
        <v>417</v>
      </c>
      <c r="C330" s="12">
        <v>6489187.5999999996</v>
      </c>
      <c r="D330" s="12">
        <v>0</v>
      </c>
      <c r="E330" s="13">
        <f t="shared" si="10"/>
        <v>0</v>
      </c>
      <c r="F330" s="14">
        <f t="shared" si="11"/>
        <v>6489187.5999999996</v>
      </c>
    </row>
    <row r="331" spans="1:6" ht="15.75" x14ac:dyDescent="0.25">
      <c r="A331" s="11" t="s">
        <v>39</v>
      </c>
      <c r="B331" s="10" t="s">
        <v>418</v>
      </c>
      <c r="C331" s="12">
        <v>1104149.8600000001</v>
      </c>
      <c r="D331" s="12">
        <v>1087587.6100000001</v>
      </c>
      <c r="E331" s="13">
        <f t="shared" si="10"/>
        <v>98.499999809808429</v>
      </c>
      <c r="F331" s="14">
        <f t="shared" si="11"/>
        <v>16562.25</v>
      </c>
    </row>
    <row r="332" spans="1:6" ht="47.25" x14ac:dyDescent="0.25">
      <c r="A332" s="11" t="s">
        <v>122</v>
      </c>
      <c r="B332" s="10" t="s">
        <v>419</v>
      </c>
      <c r="C332" s="12">
        <v>143054639.78999999</v>
      </c>
      <c r="D332" s="12">
        <v>70615858.930000007</v>
      </c>
      <c r="E332" s="13">
        <f t="shared" si="10"/>
        <v>49.362858159415183</v>
      </c>
      <c r="F332" s="14">
        <f t="shared" si="11"/>
        <v>72438780.859999985</v>
      </c>
    </row>
    <row r="333" spans="1:6" ht="15.75" x14ac:dyDescent="0.25">
      <c r="A333" s="11" t="s">
        <v>204</v>
      </c>
      <c r="B333" s="10" t="s">
        <v>420</v>
      </c>
      <c r="C333" s="12">
        <v>112380130.42</v>
      </c>
      <c r="D333" s="12">
        <v>55661009.93</v>
      </c>
      <c r="E333" s="13">
        <f t="shared" si="10"/>
        <v>49.529227027924996</v>
      </c>
      <c r="F333" s="14">
        <f t="shared" si="11"/>
        <v>56719120.490000002</v>
      </c>
    </row>
    <row r="334" spans="1:6" ht="78.75" x14ac:dyDescent="0.25">
      <c r="A334" s="11" t="s">
        <v>289</v>
      </c>
      <c r="B334" s="10" t="s">
        <v>421</v>
      </c>
      <c r="C334" s="12">
        <v>109051205</v>
      </c>
      <c r="D334" s="12">
        <v>55383136.93</v>
      </c>
      <c r="E334" s="13">
        <f t="shared" si="10"/>
        <v>50.786359426289692</v>
      </c>
      <c r="F334" s="14">
        <f t="shared" si="11"/>
        <v>53668068.07</v>
      </c>
    </row>
    <row r="335" spans="1:6" ht="31.5" x14ac:dyDescent="0.25">
      <c r="A335" s="11" t="s">
        <v>206</v>
      </c>
      <c r="B335" s="10" t="s">
        <v>422</v>
      </c>
      <c r="C335" s="12">
        <v>3328925.42</v>
      </c>
      <c r="D335" s="12">
        <v>277873</v>
      </c>
      <c r="E335" s="13">
        <f t="shared" si="10"/>
        <v>8.34722815748753</v>
      </c>
      <c r="F335" s="14">
        <f t="shared" si="11"/>
        <v>3051052.42</v>
      </c>
    </row>
    <row r="336" spans="1:6" ht="15.75" x14ac:dyDescent="0.25">
      <c r="A336" s="11" t="s">
        <v>298</v>
      </c>
      <c r="B336" s="10" t="s">
        <v>423</v>
      </c>
      <c r="C336" s="12">
        <v>30674509.370000001</v>
      </c>
      <c r="D336" s="12">
        <v>14954849</v>
      </c>
      <c r="E336" s="13">
        <f t="shared" si="10"/>
        <v>48.753343760490601</v>
      </c>
      <c r="F336" s="14">
        <f t="shared" si="11"/>
        <v>15719660.370000001</v>
      </c>
    </row>
    <row r="337" spans="1:6" ht="78.75" x14ac:dyDescent="0.25">
      <c r="A337" s="11" t="s">
        <v>300</v>
      </c>
      <c r="B337" s="10" t="s">
        <v>424</v>
      </c>
      <c r="C337" s="12">
        <v>28948785</v>
      </c>
      <c r="D337" s="12">
        <v>14820198</v>
      </c>
      <c r="E337" s="13">
        <f t="shared" si="10"/>
        <v>51.194542361622432</v>
      </c>
      <c r="F337" s="14">
        <f t="shared" si="11"/>
        <v>14128587</v>
      </c>
    </row>
    <row r="338" spans="1:6" ht="31.5" x14ac:dyDescent="0.25">
      <c r="A338" s="11" t="s">
        <v>302</v>
      </c>
      <c r="B338" s="10" t="s">
        <v>425</v>
      </c>
      <c r="C338" s="12">
        <v>1725724.37</v>
      </c>
      <c r="D338" s="12">
        <v>134651</v>
      </c>
      <c r="E338" s="13">
        <f t="shared" si="10"/>
        <v>7.802578577481639</v>
      </c>
      <c r="F338" s="14">
        <f t="shared" si="11"/>
        <v>1591073.37</v>
      </c>
    </row>
    <row r="339" spans="1:6" ht="31.5" x14ac:dyDescent="0.25">
      <c r="A339" s="11" t="s">
        <v>426</v>
      </c>
      <c r="B339" s="10" t="s">
        <v>427</v>
      </c>
      <c r="C339" s="12">
        <v>17944974</v>
      </c>
      <c r="D339" s="12">
        <v>5265553.41</v>
      </c>
      <c r="E339" s="13">
        <f t="shared" si="10"/>
        <v>29.342775364288631</v>
      </c>
      <c r="F339" s="14">
        <f t="shared" si="11"/>
        <v>12679420.59</v>
      </c>
    </row>
    <row r="340" spans="1:6" ht="78.75" x14ac:dyDescent="0.25">
      <c r="A340" s="11" t="s">
        <v>14</v>
      </c>
      <c r="B340" s="10" t="s">
        <v>428</v>
      </c>
      <c r="C340" s="12">
        <v>16706537</v>
      </c>
      <c r="D340" s="12">
        <v>4735362.78</v>
      </c>
      <c r="E340" s="13">
        <f t="shared" si="10"/>
        <v>28.34437070950132</v>
      </c>
      <c r="F340" s="14">
        <f t="shared" si="11"/>
        <v>11971174.219999999</v>
      </c>
    </row>
    <row r="341" spans="1:6" ht="31.5" x14ac:dyDescent="0.25">
      <c r="A341" s="11" t="s">
        <v>16</v>
      </c>
      <c r="B341" s="10" t="s">
        <v>429</v>
      </c>
      <c r="C341" s="12">
        <v>16706537</v>
      </c>
      <c r="D341" s="12">
        <v>4735362.78</v>
      </c>
      <c r="E341" s="13">
        <f t="shared" si="10"/>
        <v>28.34437070950132</v>
      </c>
      <c r="F341" s="14">
        <f t="shared" si="11"/>
        <v>11971174.219999999</v>
      </c>
    </row>
    <row r="342" spans="1:6" ht="31.5" x14ac:dyDescent="0.25">
      <c r="A342" s="11" t="s">
        <v>18</v>
      </c>
      <c r="B342" s="10" t="s">
        <v>430</v>
      </c>
      <c r="C342" s="12">
        <v>12029689</v>
      </c>
      <c r="D342" s="12">
        <v>3789536.15</v>
      </c>
      <c r="E342" s="13">
        <f t="shared" si="10"/>
        <v>31.501530505069582</v>
      </c>
      <c r="F342" s="14">
        <f t="shared" si="11"/>
        <v>8240152.8499999996</v>
      </c>
    </row>
    <row r="343" spans="1:6" ht="47.25" x14ac:dyDescent="0.25">
      <c r="A343" s="11" t="s">
        <v>20</v>
      </c>
      <c r="B343" s="10" t="s">
        <v>431</v>
      </c>
      <c r="C343" s="12">
        <v>1034822</v>
      </c>
      <c r="D343" s="12">
        <v>547.26</v>
      </c>
      <c r="E343" s="13">
        <f t="shared" si="10"/>
        <v>5.2884457423595557E-2</v>
      </c>
      <c r="F343" s="14">
        <f t="shared" si="11"/>
        <v>1034274.74</v>
      </c>
    </row>
    <row r="344" spans="1:6" ht="63" x14ac:dyDescent="0.25">
      <c r="A344" s="11" t="s">
        <v>22</v>
      </c>
      <c r="B344" s="10" t="s">
        <v>432</v>
      </c>
      <c r="C344" s="12">
        <v>3642026</v>
      </c>
      <c r="D344" s="12">
        <v>945279.37</v>
      </c>
      <c r="E344" s="13">
        <f t="shared" si="10"/>
        <v>25.954767209240131</v>
      </c>
      <c r="F344" s="14">
        <f t="shared" si="11"/>
        <v>2696746.63</v>
      </c>
    </row>
    <row r="345" spans="1:6" ht="31.5" x14ac:dyDescent="0.25">
      <c r="A345" s="11" t="s">
        <v>33</v>
      </c>
      <c r="B345" s="10" t="s">
        <v>433</v>
      </c>
      <c r="C345" s="12">
        <v>1235337</v>
      </c>
      <c r="D345" s="12">
        <v>528660.63</v>
      </c>
      <c r="E345" s="13">
        <f t="shared" si="10"/>
        <v>42.794851121596778</v>
      </c>
      <c r="F345" s="14">
        <f t="shared" si="11"/>
        <v>706676.37</v>
      </c>
    </row>
    <row r="346" spans="1:6" ht="47.25" x14ac:dyDescent="0.25">
      <c r="A346" s="11" t="s">
        <v>35</v>
      </c>
      <c r="B346" s="10" t="s">
        <v>434</v>
      </c>
      <c r="C346" s="12">
        <v>1235337</v>
      </c>
      <c r="D346" s="12">
        <v>528660.63</v>
      </c>
      <c r="E346" s="13">
        <f t="shared" si="10"/>
        <v>42.794851121596778</v>
      </c>
      <c r="F346" s="14">
        <f t="shared" si="11"/>
        <v>706676.37</v>
      </c>
    </row>
    <row r="347" spans="1:6" ht="31.5" x14ac:dyDescent="0.25">
      <c r="A347" s="11" t="s">
        <v>37</v>
      </c>
      <c r="B347" s="10" t="s">
        <v>435</v>
      </c>
      <c r="C347" s="12">
        <v>562600</v>
      </c>
      <c r="D347" s="12">
        <v>287850.84999999998</v>
      </c>
      <c r="E347" s="13">
        <f t="shared" si="10"/>
        <v>51.164388553146104</v>
      </c>
      <c r="F347" s="14">
        <f t="shared" si="11"/>
        <v>274749.15000000002</v>
      </c>
    </row>
    <row r="348" spans="1:6" ht="15.75" x14ac:dyDescent="0.25">
      <c r="A348" s="11" t="s">
        <v>39</v>
      </c>
      <c r="B348" s="10" t="s">
        <v>436</v>
      </c>
      <c r="C348" s="12">
        <v>672737</v>
      </c>
      <c r="D348" s="12">
        <v>240809.78</v>
      </c>
      <c r="E348" s="13">
        <f t="shared" si="10"/>
        <v>35.795530794352025</v>
      </c>
      <c r="F348" s="14">
        <f t="shared" si="11"/>
        <v>431927.22</v>
      </c>
    </row>
    <row r="349" spans="1:6" ht="15.75" x14ac:dyDescent="0.25">
      <c r="A349" s="11" t="s">
        <v>49</v>
      </c>
      <c r="B349" s="10" t="s">
        <v>437</v>
      </c>
      <c r="C349" s="12">
        <v>3100</v>
      </c>
      <c r="D349" s="12">
        <v>1530</v>
      </c>
      <c r="E349" s="13">
        <f t="shared" si="10"/>
        <v>49.354838709677416</v>
      </c>
      <c r="F349" s="14">
        <f t="shared" si="11"/>
        <v>1570</v>
      </c>
    </row>
    <row r="350" spans="1:6" ht="15.75" x14ac:dyDescent="0.25">
      <c r="A350" s="11" t="s">
        <v>51</v>
      </c>
      <c r="B350" s="10" t="s">
        <v>438</v>
      </c>
      <c r="C350" s="12">
        <v>3100</v>
      </c>
      <c r="D350" s="12">
        <v>1530</v>
      </c>
      <c r="E350" s="13">
        <f t="shared" si="10"/>
        <v>49.354838709677416</v>
      </c>
      <c r="F350" s="14">
        <f t="shared" si="11"/>
        <v>1570</v>
      </c>
    </row>
    <row r="351" spans="1:6" ht="15.75" x14ac:dyDescent="0.25">
      <c r="A351" s="11" t="s">
        <v>74</v>
      </c>
      <c r="B351" s="10" t="s">
        <v>439</v>
      </c>
      <c r="C351" s="12">
        <v>3100</v>
      </c>
      <c r="D351" s="12">
        <v>1530</v>
      </c>
      <c r="E351" s="13">
        <f t="shared" si="10"/>
        <v>49.354838709677416</v>
      </c>
      <c r="F351" s="14">
        <f t="shared" si="11"/>
        <v>1570</v>
      </c>
    </row>
    <row r="352" spans="1:6" ht="15.75" x14ac:dyDescent="0.25">
      <c r="A352" s="19" t="s">
        <v>440</v>
      </c>
      <c r="B352" s="20" t="s">
        <v>441</v>
      </c>
      <c r="C352" s="21">
        <v>5000000</v>
      </c>
      <c r="D352" s="21">
        <v>3400000</v>
      </c>
      <c r="E352" s="17">
        <f t="shared" si="10"/>
        <v>68</v>
      </c>
      <c r="F352" s="18">
        <f t="shared" si="11"/>
        <v>1600000</v>
      </c>
    </row>
    <row r="353" spans="1:6" ht="15.75" x14ac:dyDescent="0.25">
      <c r="A353" s="11" t="s">
        <v>442</v>
      </c>
      <c r="B353" s="10" t="s">
        <v>443</v>
      </c>
      <c r="C353" s="12">
        <v>5000000</v>
      </c>
      <c r="D353" s="12">
        <v>3400000</v>
      </c>
      <c r="E353" s="13">
        <f t="shared" si="10"/>
        <v>68</v>
      </c>
      <c r="F353" s="14">
        <f t="shared" si="11"/>
        <v>1600000</v>
      </c>
    </row>
    <row r="354" spans="1:6" ht="15.75" x14ac:dyDescent="0.25">
      <c r="A354" s="11" t="s">
        <v>49</v>
      </c>
      <c r="B354" s="10" t="s">
        <v>444</v>
      </c>
      <c r="C354" s="12">
        <v>5000000</v>
      </c>
      <c r="D354" s="12">
        <v>3400000</v>
      </c>
      <c r="E354" s="13">
        <f t="shared" si="10"/>
        <v>68</v>
      </c>
      <c r="F354" s="14">
        <f t="shared" si="11"/>
        <v>1600000</v>
      </c>
    </row>
    <row r="355" spans="1:6" ht="63" x14ac:dyDescent="0.25">
      <c r="A355" s="11" t="s">
        <v>183</v>
      </c>
      <c r="B355" s="10" t="s">
        <v>445</v>
      </c>
      <c r="C355" s="12">
        <v>5000000</v>
      </c>
      <c r="D355" s="12">
        <v>3400000</v>
      </c>
      <c r="E355" s="13">
        <f t="shared" si="10"/>
        <v>68</v>
      </c>
      <c r="F355" s="14">
        <f t="shared" si="11"/>
        <v>1600000</v>
      </c>
    </row>
    <row r="356" spans="1:6" ht="78.75" x14ac:dyDescent="0.25">
      <c r="A356" s="11" t="s">
        <v>446</v>
      </c>
      <c r="B356" s="10" t="s">
        <v>447</v>
      </c>
      <c r="C356" s="12">
        <v>5000000</v>
      </c>
      <c r="D356" s="12">
        <v>3400000</v>
      </c>
      <c r="E356" s="13">
        <f t="shared" si="10"/>
        <v>68</v>
      </c>
      <c r="F356" s="14">
        <f t="shared" si="11"/>
        <v>1600000</v>
      </c>
    </row>
    <row r="357" spans="1:6" ht="31.5" x14ac:dyDescent="0.25">
      <c r="A357" s="19" t="s">
        <v>448</v>
      </c>
      <c r="B357" s="20" t="s">
        <v>449</v>
      </c>
      <c r="C357" s="21">
        <v>28286659</v>
      </c>
      <c r="D357" s="21">
        <v>6532609.75</v>
      </c>
      <c r="E357" s="17">
        <f t="shared" si="10"/>
        <v>23.094313647999222</v>
      </c>
      <c r="F357" s="18">
        <f t="shared" si="11"/>
        <v>21754049.25</v>
      </c>
    </row>
    <row r="358" spans="1:6" ht="31.5" x14ac:dyDescent="0.25">
      <c r="A358" s="11" t="s">
        <v>450</v>
      </c>
      <c r="B358" s="10" t="s">
        <v>451</v>
      </c>
      <c r="C358" s="12">
        <v>28286659</v>
      </c>
      <c r="D358" s="12">
        <v>6532609.75</v>
      </c>
      <c r="E358" s="13">
        <f t="shared" si="10"/>
        <v>23.094313647999222</v>
      </c>
      <c r="F358" s="14">
        <f t="shared" si="11"/>
        <v>21754049.25</v>
      </c>
    </row>
    <row r="359" spans="1:6" ht="31.5" x14ac:dyDescent="0.25">
      <c r="A359" s="11" t="s">
        <v>452</v>
      </c>
      <c r="B359" s="10" t="s">
        <v>453</v>
      </c>
      <c r="C359" s="12">
        <v>28286659</v>
      </c>
      <c r="D359" s="12">
        <v>6532609.75</v>
      </c>
      <c r="E359" s="13">
        <f t="shared" si="10"/>
        <v>23.094313647999222</v>
      </c>
      <c r="F359" s="14">
        <f t="shared" si="11"/>
        <v>21754049.25</v>
      </c>
    </row>
    <row r="360" spans="1:6" ht="15.75" x14ac:dyDescent="0.25">
      <c r="A360" s="11" t="s">
        <v>454</v>
      </c>
      <c r="B360" s="10" t="s">
        <v>455</v>
      </c>
      <c r="C360" s="12">
        <v>28286659</v>
      </c>
      <c r="D360" s="12">
        <v>6532609.75</v>
      </c>
      <c r="E360" s="13">
        <f t="shared" si="10"/>
        <v>23.094313647999222</v>
      </c>
      <c r="F360" s="14">
        <f t="shared" si="11"/>
        <v>21754049.25</v>
      </c>
    </row>
    <row r="361" spans="1:6" ht="13.15" customHeight="1" x14ac:dyDescent="0.25">
      <c r="A361" s="2"/>
      <c r="B361" s="6"/>
      <c r="C361" s="7"/>
      <c r="D361" s="7"/>
      <c r="E361" s="2"/>
      <c r="F361" s="8"/>
    </row>
    <row r="362" spans="1:6" ht="13.15" customHeight="1" x14ac:dyDescent="0.25">
      <c r="A362" s="3"/>
      <c r="B362" s="3"/>
      <c r="C362" s="4"/>
      <c r="D362" s="4"/>
      <c r="E362" s="2"/>
    </row>
  </sheetData>
  <mergeCells count="1">
    <mergeCell ref="A1:F1"/>
  </mergeCells>
  <pageMargins left="0.78740157480314965" right="0.39370078740157483" top="0.78740157480314965" bottom="0.59055118110236227" header="0" footer="0"/>
  <pageSetup paperSize="9" scale="65" fitToHeight="0" orientation="portrait" r:id="rId1"/>
  <header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90FCC78-AE0B-4666-A057-CC13437092D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POPCOVAEG\Popcova</dc:creator>
  <cp:lastModifiedBy>Подольская</cp:lastModifiedBy>
  <cp:lastPrinted>2020-05-20T09:08:29Z</cp:lastPrinted>
  <dcterms:created xsi:type="dcterms:W3CDTF">2020-05-20T08:55:25Z</dcterms:created>
  <dcterms:modified xsi:type="dcterms:W3CDTF">2020-06-15T08:41:04Z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0503317G_20160101_2.xlsx</vt:lpwstr>
  </property>
  <property fmtid="{D5CDD505-2E9C-101B-9397-08002B2CF9AE}" pid="3" name="Название отчета">
    <vt:lpwstr>0503317G_20160101_2.xlsx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18.2.0.151747823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uhta7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используется</vt:lpwstr>
  </property>
</Properties>
</file>