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'Бюджет'!$H$57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<sst xmlns="http://schemas.openxmlformats.org/spreadsheetml/2006/main" count="107" uniqueCount="101">
  <si>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</si>
  <si>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</si>
  <si>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</si>
  <si>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</si>
  <si>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</si>
  <si>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</si>
  <si>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</si>
  <si>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</si>
  <si>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</si>
  <si>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</si>
  <si>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</si>
  <si>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</si>
  <si>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</si>
  <si>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</si>
  <si>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</si>
  <si>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</si>
  <si>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</si>
  <si>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</si>
  <si>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</si>
  <si>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</si>
  <si>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</si>
  <si>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</si>
  <si>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</si>
  <si>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</si>
  <si>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</si>
  <si>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</si>
  <si>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</si>
  <si>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</si>
  <si>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</si>
  <si>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</si>
  <si>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</si>
  <si>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</si>
  <si>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</si>
  <si>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</si>
  <si>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</si>
  <si>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</si>
  <si>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</si>
  <si>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</si>
  <si>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</si>
  <si>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</si>
  <si>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</si>
  <si>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</si>
  <si>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</si>
  <si>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</si>
  <si>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</si>
  <si>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</si>
  <si>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</si>
  <si>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</si>
  <si>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</si>
  <si>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</si>
  <si>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</si>
  <si>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</si>
  <si>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</si>
  <si>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</si>
  <si>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</si>
  <si>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</si>
  <si>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</si>
  <si>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</si>
  <si>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</si>
  <si>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</si>
  <si>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</si>
  <si>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</si>
  <si>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</si>
  <si>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</si>
  <si>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</si>
  <si>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</si>
  <si>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</si>
  <si>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</si>
  <si>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</si>
  <si>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</si>
  <si>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</si>
  <si>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</si>
  <si>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</si>
  <si>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</si>
  <si>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</si>
  <si>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</si>
  <si>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</si>
  <si>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</si>
  <si>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</si>
  <si>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</si>
  <si>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</si>
  <si>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</si>
  <si>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</si>
  <si>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</si>
  <si>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</si>
  <si>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</si>
  <si>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</si>
  <si>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</si>
  <si>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</si>
  <si>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</si>
  <si>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Водное хозяйство</t>
  </si>
  <si>
    <t>0406</t>
  </si>
  <si>
    <t>Приложение 2 к пояснительной записке</t>
  </si>
  <si>
    <t>0705</t>
  </si>
  <si>
    <t>Профессиональная подготовка, переподготовка и повышение квалификации</t>
  </si>
  <si>
    <t>Отклонение 2019 года от 2018 года 
(+увеличение; - уменьшение)</t>
  </si>
  <si>
    <t>0410</t>
  </si>
  <si>
    <t>Связь и информатика</t>
  </si>
  <si>
    <t xml:space="preserve"> 2018  год
(по состоянию на 01.10.2018)</t>
  </si>
  <si>
    <t xml:space="preserve"> 2019 год 
(по состоянию на 01.10.2019)</t>
  </si>
  <si>
    <t>Данные о расходах бюджета МОГО "Ухта" по разделам и подразделам классификации расходов бюджетов 
за III квартал 2019 года в сравнении со III кварталом 2018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</si>
</sst>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  <numFmt numFmtId="174" formatCode="0.0000"/>
    <numFmt numFmtId="175" formatCode="0.000"/>
    <numFmt numFmtId="176" formatCode="0.0"/>
  </numFmts>
  <fonts count="39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173" fontId="4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 applyProtection="1">
      <alignment horizontal="right" vertical="center" wrapText="1"/>
      <protection/>
    </xf>
    <xf numFmtId="173" fontId="4" fillId="0" borderId="10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5"/>
  <sheetViews>
    <sheetView showGridLines="0" tabSelected="1" zoomScalePageLayoutView="0" workbookViewId="0" topLeftCell="A1">
      <selection activeCell="C8" sqref="C8:D52"/>
    </sheetView>
  </sheetViews>
  <sheetFormatPr defaultColWidth="9.140625" defaultRowHeight="12.75" customHeight="1" outlineLevelRow="1"/>
  <cols>
    <col min="1" max="1" width="34.8515625" style="0" customWidth="1"/>
    <col min="2" max="2" width="6.57421875" style="0" customWidth="1"/>
    <col min="3" max="3" width="17.28125" style="0" bestFit="1" customWidth="1"/>
    <col min="4" max="4" width="17.28125" style="0" customWidth="1"/>
    <col min="5" max="5" width="17.8515625" style="0" customWidth="1"/>
    <col min="6" max="6" width="18.7109375" style="0" customWidth="1"/>
    <col min="7" max="7" width="16.57421875" style="0" customWidth="1"/>
    <col min="8" max="8" width="9.00390625" style="0" bestFit="1" customWidth="1"/>
    <col min="9" max="9" width="17.7109375" style="0" customWidth="1"/>
    <col min="10" max="10" width="9.8515625" style="0" customWidth="1"/>
  </cols>
  <sheetData>
    <row r="1" spans="1:10" ht="15.75">
      <c r="A1" s="2"/>
      <c r="B1" s="1"/>
      <c r="C1" s="1"/>
      <c r="D1" s="1"/>
      <c r="E1" s="1"/>
      <c r="F1" s="1"/>
      <c r="G1" s="23" t="s">
        <v>92</v>
      </c>
      <c r="H1" s="23"/>
      <c r="I1" s="23"/>
      <c r="J1" s="23"/>
    </row>
    <row r="2" spans="1:10" ht="44.25" customHeight="1">
      <c r="A2" s="24" t="s">
        <v>100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1"/>
      <c r="B3" s="1"/>
      <c r="C3" s="1"/>
      <c r="D3" s="1"/>
      <c r="E3" s="1"/>
      <c r="F3" s="1"/>
      <c r="G3" s="1"/>
      <c r="H3" s="1"/>
      <c r="J3" s="14" t="s">
        <v>88</v>
      </c>
    </row>
    <row r="4" spans="1:10" ht="35.25" customHeight="1">
      <c r="A4" s="21" t="s">
        <v>82</v>
      </c>
      <c r="B4" s="21" t="s">
        <v>83</v>
      </c>
      <c r="C4" s="22" t="s">
        <v>98</v>
      </c>
      <c r="D4" s="22"/>
      <c r="E4" s="21" t="s">
        <v>99</v>
      </c>
      <c r="F4" s="21"/>
      <c r="G4" s="21" t="s">
        <v>95</v>
      </c>
      <c r="H4" s="21"/>
      <c r="I4" s="21"/>
      <c r="J4" s="21"/>
    </row>
    <row r="5" spans="1:10" ht="15.75">
      <c r="A5" s="21"/>
      <c r="B5" s="21"/>
      <c r="C5" s="22" t="s">
        <v>84</v>
      </c>
      <c r="D5" s="22" t="s">
        <v>85</v>
      </c>
      <c r="E5" s="22" t="s">
        <v>84</v>
      </c>
      <c r="F5" s="22" t="s">
        <v>85</v>
      </c>
      <c r="G5" s="22" t="s">
        <v>84</v>
      </c>
      <c r="H5" s="22"/>
      <c r="I5" s="22" t="s">
        <v>85</v>
      </c>
      <c r="J5" s="22"/>
    </row>
    <row r="6" spans="1:10" ht="15.75">
      <c r="A6" s="21"/>
      <c r="B6" s="21"/>
      <c r="C6" s="22"/>
      <c r="D6" s="22"/>
      <c r="E6" s="22"/>
      <c r="F6" s="22"/>
      <c r="G6" s="4" t="s">
        <v>86</v>
      </c>
      <c r="H6" s="4" t="s">
        <v>87</v>
      </c>
      <c r="I6" s="4" t="s">
        <v>86</v>
      </c>
      <c r="J6" s="4" t="s">
        <v>87</v>
      </c>
    </row>
    <row r="7" spans="1:10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1.5">
      <c r="A8" s="6" t="s">
        <v>0</v>
      </c>
      <c r="B8" s="7" t="s">
        <v>1</v>
      </c>
      <c r="C8" s="8">
        <v>322879910.12</v>
      </c>
      <c r="D8" s="8">
        <v>163868063.18</v>
      </c>
      <c r="E8" s="8">
        <v>364213864.64</v>
      </c>
      <c r="F8" s="8">
        <v>236266574.26</v>
      </c>
      <c r="G8" s="8">
        <f>E8-C8</f>
        <v>41333954.51999998</v>
      </c>
      <c r="H8" s="15">
        <f>E8/C8*100</f>
        <v>112.80164953732736</v>
      </c>
      <c r="I8" s="8">
        <f>F8-D8</f>
        <v>72398511.07999998</v>
      </c>
      <c r="J8" s="15">
        <f>F8/D8*100</f>
        <v>144.18097686336492</v>
      </c>
    </row>
    <row r="9" spans="1:10" ht="63" outlineLevel="1">
      <c r="A9" s="9" t="s">
        <v>2</v>
      </c>
      <c r="B9" s="3" t="s">
        <v>3</v>
      </c>
      <c r="C9" s="10">
        <v>2877790</v>
      </c>
      <c r="D9" s="10">
        <v>2123340.11</v>
      </c>
      <c r="E9" s="10">
        <v>2843480</v>
      </c>
      <c r="F9" s="10">
        <v>1864304.24</v>
      </c>
      <c r="G9" s="10">
        <f aca="true" t="shared" si="0" ref="G9:G52">E9-C9</f>
        <v>-34310</v>
      </c>
      <c r="H9" s="16">
        <f aca="true" t="shared" si="1" ref="H9:H52">E9/C9*100</f>
        <v>98.80776568130406</v>
      </c>
      <c r="I9" s="10">
        <f aca="true" t="shared" si="2" ref="I9:I52">F9-D9</f>
        <v>-259035.86999999988</v>
      </c>
      <c r="J9" s="16">
        <f aca="true" t="shared" si="3" ref="J9:J52">F9/D9*100</f>
        <v>87.80054741206769</v>
      </c>
    </row>
    <row r="10" spans="1:10" ht="94.5" outlineLevel="1">
      <c r="A10" s="9" t="s">
        <v>4</v>
      </c>
      <c r="B10" s="3" t="s">
        <v>5</v>
      </c>
      <c r="C10" s="10">
        <v>850452</v>
      </c>
      <c r="D10" s="10">
        <v>495533.6</v>
      </c>
      <c r="E10" s="10">
        <v>1281510</v>
      </c>
      <c r="F10" s="10">
        <v>567967.52</v>
      </c>
      <c r="G10" s="10">
        <f t="shared" si="0"/>
        <v>431058</v>
      </c>
      <c r="H10" s="16">
        <f t="shared" si="1"/>
        <v>150.68575298782295</v>
      </c>
      <c r="I10" s="10">
        <f t="shared" si="2"/>
        <v>72433.92000000004</v>
      </c>
      <c r="J10" s="16">
        <f t="shared" si="3"/>
        <v>114.61735793496143</v>
      </c>
    </row>
    <row r="11" spans="1:10" ht="117" customHeight="1" outlineLevel="1">
      <c r="A11" s="9" t="s">
        <v>6</v>
      </c>
      <c r="B11" s="3" t="s">
        <v>7</v>
      </c>
      <c r="C11" s="10">
        <v>127559569.61</v>
      </c>
      <c r="D11" s="10">
        <v>86156287.23</v>
      </c>
      <c r="E11" s="10">
        <v>129386027.84</v>
      </c>
      <c r="F11" s="10">
        <v>91611400.6</v>
      </c>
      <c r="G11" s="10">
        <f t="shared" si="0"/>
        <v>1826458.2300000042</v>
      </c>
      <c r="H11" s="16">
        <f t="shared" si="1"/>
        <v>101.43184728169294</v>
      </c>
      <c r="I11" s="10">
        <f t="shared" si="2"/>
        <v>5455113.36999999</v>
      </c>
      <c r="J11" s="16">
        <f t="shared" si="3"/>
        <v>106.33164861832682</v>
      </c>
    </row>
    <row r="12" spans="1:10" ht="78.75" outlineLevel="1">
      <c r="A12" s="9" t="s">
        <v>8</v>
      </c>
      <c r="B12" s="3" t="s">
        <v>9</v>
      </c>
      <c r="C12" s="10">
        <v>31953063</v>
      </c>
      <c r="D12" s="10">
        <v>23883817.33</v>
      </c>
      <c r="E12" s="10">
        <v>39197605</v>
      </c>
      <c r="F12" s="10">
        <v>28663655.29</v>
      </c>
      <c r="G12" s="10">
        <f t="shared" si="0"/>
        <v>7244542</v>
      </c>
      <c r="H12" s="16">
        <f t="shared" si="1"/>
        <v>122.67244927348592</v>
      </c>
      <c r="I12" s="10">
        <f t="shared" si="2"/>
        <v>4779837.960000001</v>
      </c>
      <c r="J12" s="16">
        <f t="shared" si="3"/>
        <v>120.01287270773145</v>
      </c>
    </row>
    <row r="13" spans="1:10" ht="31.5" outlineLevel="1">
      <c r="A13" s="9" t="s">
        <v>76</v>
      </c>
      <c r="B13" s="3" t="s">
        <v>77</v>
      </c>
      <c r="C13" s="10">
        <v>719608</v>
      </c>
      <c r="D13" s="10">
        <v>700275.53</v>
      </c>
      <c r="E13" s="10">
        <v>1070534</v>
      </c>
      <c r="F13" s="10">
        <v>1070534</v>
      </c>
      <c r="G13" s="10">
        <f t="shared" si="0"/>
        <v>350926</v>
      </c>
      <c r="H13" s="16">
        <f t="shared" si="1"/>
        <v>148.76627274849642</v>
      </c>
      <c r="I13" s="10">
        <f t="shared" si="2"/>
        <v>370258.47</v>
      </c>
      <c r="J13" s="16">
        <f t="shared" si="3"/>
        <v>152.87325547417026</v>
      </c>
    </row>
    <row r="14" spans="1:10" ht="15.75" outlineLevel="1">
      <c r="A14" s="9" t="s">
        <v>10</v>
      </c>
      <c r="B14" s="3" t="s">
        <v>11</v>
      </c>
      <c r="C14" s="10">
        <v>4850000</v>
      </c>
      <c r="D14" s="10">
        <v>0</v>
      </c>
      <c r="E14" s="10">
        <v>2991446.95</v>
      </c>
      <c r="F14" s="10">
        <v>0</v>
      </c>
      <c r="G14" s="10">
        <f t="shared" si="0"/>
        <v>-1858553.0499999998</v>
      </c>
      <c r="H14" s="16">
        <f t="shared" si="1"/>
        <v>61.679318556701034</v>
      </c>
      <c r="I14" s="10">
        <f t="shared" si="2"/>
        <v>0</v>
      </c>
      <c r="J14" s="16">
        <v>0</v>
      </c>
    </row>
    <row r="15" spans="1:10" ht="31.5" outlineLevel="1">
      <c r="A15" s="9" t="s">
        <v>12</v>
      </c>
      <c r="B15" s="3" t="s">
        <v>13</v>
      </c>
      <c r="C15" s="10">
        <v>154069427.51</v>
      </c>
      <c r="D15" s="10">
        <v>50508809.38</v>
      </c>
      <c r="E15" s="10">
        <v>187443260.85</v>
      </c>
      <c r="F15" s="10">
        <v>112488712.61</v>
      </c>
      <c r="G15" s="10">
        <f t="shared" si="0"/>
        <v>33373833.340000004</v>
      </c>
      <c r="H15" s="16">
        <f t="shared" si="1"/>
        <v>121.66155471554137</v>
      </c>
      <c r="I15" s="10">
        <f t="shared" si="2"/>
        <v>61979903.23</v>
      </c>
      <c r="J15" s="16">
        <f t="shared" si="3"/>
        <v>222.7110755347605</v>
      </c>
    </row>
    <row r="16" spans="1:10" ht="63">
      <c r="A16" s="6" t="s">
        <v>14</v>
      </c>
      <c r="B16" s="7" t="s">
        <v>15</v>
      </c>
      <c r="C16" s="8">
        <v>31411100</v>
      </c>
      <c r="D16" s="8">
        <v>24089104.28</v>
      </c>
      <c r="E16" s="8">
        <v>36484253.05</v>
      </c>
      <c r="F16" s="8">
        <v>27992882.8</v>
      </c>
      <c r="G16" s="8">
        <f t="shared" si="0"/>
        <v>5073153.049999997</v>
      </c>
      <c r="H16" s="15">
        <f t="shared" si="1"/>
        <v>116.1508290063067</v>
      </c>
      <c r="I16" s="8">
        <f t="shared" si="2"/>
        <v>3903778.5199999996</v>
      </c>
      <c r="J16" s="15">
        <f t="shared" si="3"/>
        <v>116.20557773599376</v>
      </c>
    </row>
    <row r="17" spans="1:10" ht="63" outlineLevel="1">
      <c r="A17" s="9" t="s">
        <v>16</v>
      </c>
      <c r="B17" s="3" t="s">
        <v>17</v>
      </c>
      <c r="C17" s="10">
        <v>22513856</v>
      </c>
      <c r="D17" s="10">
        <v>19518150.55</v>
      </c>
      <c r="E17" s="10">
        <v>28784397.05</v>
      </c>
      <c r="F17" s="10">
        <v>24122163.81</v>
      </c>
      <c r="G17" s="10">
        <f t="shared" si="0"/>
        <v>6270541.050000001</v>
      </c>
      <c r="H17" s="16">
        <f t="shared" si="1"/>
        <v>127.85191950237223</v>
      </c>
      <c r="I17" s="10">
        <f t="shared" si="2"/>
        <v>4604013.259999998</v>
      </c>
      <c r="J17" s="16">
        <f t="shared" si="3"/>
        <v>123.58836841741648</v>
      </c>
    </row>
    <row r="18" spans="1:10" ht="31.5" outlineLevel="1">
      <c r="A18" s="9" t="s">
        <v>18</v>
      </c>
      <c r="B18" s="3" t="s">
        <v>19</v>
      </c>
      <c r="C18" s="10">
        <v>5047244</v>
      </c>
      <c r="D18" s="10">
        <v>3856193.62</v>
      </c>
      <c r="E18" s="10">
        <v>4989146</v>
      </c>
      <c r="F18" s="10">
        <v>2962112.31</v>
      </c>
      <c r="G18" s="10">
        <f t="shared" si="0"/>
        <v>-58098</v>
      </c>
      <c r="H18" s="16">
        <f t="shared" si="1"/>
        <v>98.84891635910607</v>
      </c>
      <c r="I18" s="10">
        <f t="shared" si="2"/>
        <v>-894081.31</v>
      </c>
      <c r="J18" s="16">
        <f t="shared" si="3"/>
        <v>76.8144082454034</v>
      </c>
    </row>
    <row r="19" spans="1:10" ht="57" customHeight="1" outlineLevel="1">
      <c r="A19" s="9" t="s">
        <v>20</v>
      </c>
      <c r="B19" s="3" t="s">
        <v>21</v>
      </c>
      <c r="C19" s="10">
        <v>3850000</v>
      </c>
      <c r="D19" s="10">
        <v>714760.11</v>
      </c>
      <c r="E19" s="10">
        <v>2710710</v>
      </c>
      <c r="F19" s="10">
        <v>908606.68</v>
      </c>
      <c r="G19" s="10">
        <f t="shared" si="0"/>
        <v>-1139290</v>
      </c>
      <c r="H19" s="16">
        <f t="shared" si="1"/>
        <v>70.40805194805195</v>
      </c>
      <c r="I19" s="10">
        <f t="shared" si="2"/>
        <v>193846.57000000007</v>
      </c>
      <c r="J19" s="16">
        <f t="shared" si="3"/>
        <v>127.1205076063912</v>
      </c>
    </row>
    <row r="20" spans="1:10" ht="31.5">
      <c r="A20" s="6" t="s">
        <v>22</v>
      </c>
      <c r="B20" s="7" t="s">
        <v>23</v>
      </c>
      <c r="C20" s="8">
        <v>246552677.63</v>
      </c>
      <c r="D20" s="8">
        <v>198373539.21</v>
      </c>
      <c r="E20" s="8">
        <v>393234655.28</v>
      </c>
      <c r="F20" s="8">
        <v>220275517.77</v>
      </c>
      <c r="G20" s="8">
        <f t="shared" si="0"/>
        <v>146681977.64999998</v>
      </c>
      <c r="H20" s="15">
        <f t="shared" si="1"/>
        <v>159.493159457844</v>
      </c>
      <c r="I20" s="8">
        <f t="shared" si="2"/>
        <v>21901978.560000002</v>
      </c>
      <c r="J20" s="15">
        <f t="shared" si="3"/>
        <v>111.0407762281311</v>
      </c>
    </row>
    <row r="21" spans="1:10" ht="15.75">
      <c r="A21" s="9" t="s">
        <v>90</v>
      </c>
      <c r="B21" s="3" t="s">
        <v>91</v>
      </c>
      <c r="C21" s="10">
        <v>3127200.79</v>
      </c>
      <c r="D21" s="10">
        <v>3033051.83</v>
      </c>
      <c r="E21" s="10">
        <v>4300000</v>
      </c>
      <c r="F21" s="10">
        <v>87600</v>
      </c>
      <c r="G21" s="10">
        <f>E21-C21</f>
        <v>1172799.21</v>
      </c>
      <c r="H21" s="16">
        <f>E21/C21*100</f>
        <v>137.50316301243964</v>
      </c>
      <c r="I21" s="10">
        <f>F21-D21</f>
        <v>-2945451.83</v>
      </c>
      <c r="J21" s="16">
        <f>F21/D21*100</f>
        <v>2.8881801205487476</v>
      </c>
    </row>
    <row r="22" spans="1:10" ht="15.75" outlineLevel="1">
      <c r="A22" s="9" t="s">
        <v>24</v>
      </c>
      <c r="B22" s="3" t="s">
        <v>25</v>
      </c>
      <c r="C22" s="10">
        <v>4460031.38</v>
      </c>
      <c r="D22" s="10">
        <v>302506.8</v>
      </c>
      <c r="E22" s="10">
        <v>2819332</v>
      </c>
      <c r="F22" s="10">
        <v>705951.95</v>
      </c>
      <c r="G22" s="10">
        <f>E22-C22</f>
        <v>-1640699.38</v>
      </c>
      <c r="H22" s="16">
        <f>E22/C22*100</f>
        <v>63.2132772124128</v>
      </c>
      <c r="I22" s="10">
        <f>F22-D22</f>
        <v>403445.14999999997</v>
      </c>
      <c r="J22" s="16">
        <f>F22/D22*100</f>
        <v>233.36729951194485</v>
      </c>
    </row>
    <row r="23" spans="1:10" ht="31.5" outlineLevel="1">
      <c r="A23" s="9" t="s">
        <v>26</v>
      </c>
      <c r="B23" s="3" t="s">
        <v>27</v>
      </c>
      <c r="C23" s="10">
        <v>212162971.45</v>
      </c>
      <c r="D23" s="10">
        <v>176642767.32</v>
      </c>
      <c r="E23" s="10">
        <v>357822175.77</v>
      </c>
      <c r="F23" s="10">
        <v>203528814.15</v>
      </c>
      <c r="G23" s="10">
        <f>E23-C23</f>
        <v>145659204.32</v>
      </c>
      <c r="H23" s="16">
        <f>E23/C23*100</f>
        <v>168.65439493258944</v>
      </c>
      <c r="I23" s="10">
        <f>F23-D23</f>
        <v>26886046.830000013</v>
      </c>
      <c r="J23" s="16">
        <f>F23/D23*100</f>
        <v>115.2205761027816</v>
      </c>
    </row>
    <row r="24" spans="1:10" ht="15.75" outlineLevel="1">
      <c r="A24" s="9" t="s">
        <v>97</v>
      </c>
      <c r="B24" s="3" t="s">
        <v>96</v>
      </c>
      <c r="C24" s="10">
        <v>0</v>
      </c>
      <c r="D24" s="10">
        <v>0</v>
      </c>
      <c r="E24" s="10">
        <v>203371.2</v>
      </c>
      <c r="F24" s="10">
        <v>100437.54</v>
      </c>
      <c r="G24" s="10">
        <f>E24-C24</f>
        <v>203371.2</v>
      </c>
      <c r="H24" s="16">
        <v>100</v>
      </c>
      <c r="I24" s="10">
        <f>F24-D24</f>
        <v>100437.54</v>
      </c>
      <c r="J24" s="16">
        <v>0</v>
      </c>
    </row>
    <row r="25" spans="1:10" ht="31.5" outlineLevel="1">
      <c r="A25" s="9" t="s">
        <v>28</v>
      </c>
      <c r="B25" s="3" t="s">
        <v>29</v>
      </c>
      <c r="C25" s="10">
        <v>26802474.01</v>
      </c>
      <c r="D25" s="10">
        <v>18395213.26</v>
      </c>
      <c r="E25" s="10">
        <v>28089776.31</v>
      </c>
      <c r="F25" s="10">
        <v>15852714.13</v>
      </c>
      <c r="G25" s="10">
        <f>E25-C25</f>
        <v>1287302.299999997</v>
      </c>
      <c r="H25" s="16">
        <f>E25/C25*100</f>
        <v>104.80292341490455</v>
      </c>
      <c r="I25" s="10">
        <f>F25-D25</f>
        <v>-2542499.130000001</v>
      </c>
      <c r="J25" s="16">
        <f>F25/D25*100</f>
        <v>86.17847429076231</v>
      </c>
    </row>
    <row r="26" spans="1:10" ht="47.25">
      <c r="A26" s="6" t="s">
        <v>30</v>
      </c>
      <c r="B26" s="7" t="s">
        <v>31</v>
      </c>
      <c r="C26" s="8">
        <v>306271610.43</v>
      </c>
      <c r="D26" s="8">
        <v>131229858.32</v>
      </c>
      <c r="E26" s="8">
        <v>406826450.22</v>
      </c>
      <c r="F26" s="8">
        <v>208020360.18</v>
      </c>
      <c r="G26" s="8">
        <f t="shared" si="0"/>
        <v>100554839.79000002</v>
      </c>
      <c r="H26" s="15">
        <f t="shared" si="1"/>
        <v>132.83191662747416</v>
      </c>
      <c r="I26" s="8">
        <f t="shared" si="2"/>
        <v>76790501.86000001</v>
      </c>
      <c r="J26" s="15">
        <f t="shared" si="3"/>
        <v>158.51602893051117</v>
      </c>
    </row>
    <row r="27" spans="1:10" ht="15.75" outlineLevel="1">
      <c r="A27" s="9" t="s">
        <v>32</v>
      </c>
      <c r="B27" s="3" t="s">
        <v>33</v>
      </c>
      <c r="C27" s="10">
        <v>152705306.33</v>
      </c>
      <c r="D27" s="10">
        <v>45842847.68</v>
      </c>
      <c r="E27" s="10">
        <v>107789591.26</v>
      </c>
      <c r="F27" s="10">
        <v>56860979.23</v>
      </c>
      <c r="G27" s="10">
        <f t="shared" si="0"/>
        <v>-44915715.07000001</v>
      </c>
      <c r="H27" s="16">
        <f t="shared" si="1"/>
        <v>70.58667039838417</v>
      </c>
      <c r="I27" s="10">
        <f t="shared" si="2"/>
        <v>11018131.549999997</v>
      </c>
      <c r="J27" s="16">
        <f t="shared" si="3"/>
        <v>124.03457051121829</v>
      </c>
    </row>
    <row r="28" spans="1:10" ht="15.75" outlineLevel="1">
      <c r="A28" s="9" t="s">
        <v>34</v>
      </c>
      <c r="B28" s="3" t="s">
        <v>35</v>
      </c>
      <c r="C28" s="10">
        <v>3212242.61</v>
      </c>
      <c r="D28" s="10">
        <v>540504.4</v>
      </c>
      <c r="E28" s="10">
        <v>10035567</v>
      </c>
      <c r="F28" s="10">
        <v>129353.4</v>
      </c>
      <c r="G28" s="10">
        <f t="shared" si="0"/>
        <v>6823324.390000001</v>
      </c>
      <c r="H28" s="16">
        <f t="shared" si="1"/>
        <v>312.416221886802</v>
      </c>
      <c r="I28" s="10">
        <f t="shared" si="2"/>
        <v>-411151</v>
      </c>
      <c r="J28" s="16">
        <f t="shared" si="3"/>
        <v>23.931979092122095</v>
      </c>
    </row>
    <row r="29" spans="1:10" ht="15.75" outlineLevel="1">
      <c r="A29" s="9" t="s">
        <v>36</v>
      </c>
      <c r="B29" s="3" t="s">
        <v>37</v>
      </c>
      <c r="C29" s="10">
        <v>103157992.47</v>
      </c>
      <c r="D29" s="10">
        <v>54367862.7</v>
      </c>
      <c r="E29" s="10">
        <v>245497811.4</v>
      </c>
      <c r="F29" s="10">
        <v>119387985.94</v>
      </c>
      <c r="G29" s="10">
        <f t="shared" si="0"/>
        <v>142339818.93</v>
      </c>
      <c r="H29" s="16">
        <f t="shared" si="1"/>
        <v>237.98234680787795</v>
      </c>
      <c r="I29" s="10">
        <f t="shared" si="2"/>
        <v>65020123.239999995</v>
      </c>
      <c r="J29" s="16">
        <f t="shared" si="3"/>
        <v>219.59293599378515</v>
      </c>
    </row>
    <row r="30" spans="1:10" ht="47.25" outlineLevel="1">
      <c r="A30" s="9" t="s">
        <v>38</v>
      </c>
      <c r="B30" s="3" t="s">
        <v>39</v>
      </c>
      <c r="C30" s="10">
        <v>47196069.02</v>
      </c>
      <c r="D30" s="10">
        <v>30478643.54</v>
      </c>
      <c r="E30" s="10">
        <v>43503480.56</v>
      </c>
      <c r="F30" s="10">
        <v>31642041.61</v>
      </c>
      <c r="G30" s="10">
        <f t="shared" si="0"/>
        <v>-3692588.460000001</v>
      </c>
      <c r="H30" s="16">
        <f t="shared" si="1"/>
        <v>92.176067760145</v>
      </c>
      <c r="I30" s="10">
        <f t="shared" si="2"/>
        <v>1163398.0700000003</v>
      </c>
      <c r="J30" s="16">
        <f t="shared" si="3"/>
        <v>103.81709267498458</v>
      </c>
    </row>
    <row r="31" spans="1:10" ht="15.75">
      <c r="A31" s="6" t="s">
        <v>40</v>
      </c>
      <c r="B31" s="7" t="s">
        <v>41</v>
      </c>
      <c r="C31" s="8">
        <v>2252397472.48</v>
      </c>
      <c r="D31" s="8">
        <v>1634398427.04</v>
      </c>
      <c r="E31" s="8">
        <v>2452972983.84</v>
      </c>
      <c r="F31" s="8">
        <v>1905742623.7</v>
      </c>
      <c r="G31" s="8">
        <f t="shared" si="0"/>
        <v>200575511.36000013</v>
      </c>
      <c r="H31" s="15">
        <f t="shared" si="1"/>
        <v>108.9049785311274</v>
      </c>
      <c r="I31" s="8">
        <f t="shared" si="2"/>
        <v>271344196.6600001</v>
      </c>
      <c r="J31" s="15">
        <f t="shared" si="3"/>
        <v>116.60208381082585</v>
      </c>
    </row>
    <row r="32" spans="1:10" ht="15.75" outlineLevel="1">
      <c r="A32" s="9" t="s">
        <v>42</v>
      </c>
      <c r="B32" s="3" t="s">
        <v>43</v>
      </c>
      <c r="C32" s="10">
        <v>1061914511.08</v>
      </c>
      <c r="D32" s="10">
        <v>771796117.13</v>
      </c>
      <c r="E32" s="10">
        <v>1144305298.63</v>
      </c>
      <c r="F32" s="10">
        <v>892389595.88</v>
      </c>
      <c r="G32" s="10">
        <f t="shared" si="0"/>
        <v>82390787.55000007</v>
      </c>
      <c r="H32" s="16">
        <f t="shared" si="1"/>
        <v>107.75870248408283</v>
      </c>
      <c r="I32" s="10">
        <f t="shared" si="2"/>
        <v>120593478.75</v>
      </c>
      <c r="J32" s="16">
        <f t="shared" si="3"/>
        <v>115.62504346334867</v>
      </c>
    </row>
    <row r="33" spans="1:10" ht="15.75" outlineLevel="1">
      <c r="A33" s="9" t="s">
        <v>44</v>
      </c>
      <c r="B33" s="3" t="s">
        <v>45</v>
      </c>
      <c r="C33" s="10">
        <v>996930633.75</v>
      </c>
      <c r="D33" s="10">
        <v>714365311.7</v>
      </c>
      <c r="E33" s="10">
        <v>1088853505.83</v>
      </c>
      <c r="F33" s="10">
        <v>830284134.44</v>
      </c>
      <c r="G33" s="10">
        <f t="shared" si="0"/>
        <v>91922872.07999992</v>
      </c>
      <c r="H33" s="16">
        <f t="shared" si="1"/>
        <v>109.22058857136608</v>
      </c>
      <c r="I33" s="10">
        <f t="shared" si="2"/>
        <v>115918822.74000001</v>
      </c>
      <c r="J33" s="16">
        <f t="shared" si="3"/>
        <v>116.22682692474862</v>
      </c>
    </row>
    <row r="34" spans="1:10" ht="31.5" outlineLevel="1">
      <c r="A34" s="9" t="s">
        <v>78</v>
      </c>
      <c r="B34" s="3" t="s">
        <v>79</v>
      </c>
      <c r="C34" s="10">
        <v>114518518.65</v>
      </c>
      <c r="D34" s="10">
        <v>89567937.68</v>
      </c>
      <c r="E34" s="10">
        <v>132010282.12</v>
      </c>
      <c r="F34" s="10">
        <v>120707029.21</v>
      </c>
      <c r="G34" s="10">
        <f t="shared" si="0"/>
        <v>17491763.47</v>
      </c>
      <c r="H34" s="16">
        <f t="shared" si="1"/>
        <v>115.27417895044523</v>
      </c>
      <c r="I34" s="10">
        <f t="shared" si="2"/>
        <v>31139091.529999986</v>
      </c>
      <c r="J34" s="16">
        <f t="shared" si="3"/>
        <v>134.76589093884334</v>
      </c>
    </row>
    <row r="35" spans="1:10" ht="47.25" outlineLevel="1">
      <c r="A35" s="9" t="s">
        <v>94</v>
      </c>
      <c r="B35" s="3" t="s">
        <v>93</v>
      </c>
      <c r="C35" s="10">
        <v>1240465</v>
      </c>
      <c r="D35" s="10">
        <v>705153.1</v>
      </c>
      <c r="E35" s="10">
        <v>930422.06</v>
      </c>
      <c r="F35" s="10">
        <v>377170</v>
      </c>
      <c r="G35" s="10">
        <f>E35-C35</f>
        <v>-310042.93999999994</v>
      </c>
      <c r="H35" s="16">
        <f t="shared" si="1"/>
        <v>75.00590988056899</v>
      </c>
      <c r="I35" s="10">
        <f>F35-D35</f>
        <v>-327983.1</v>
      </c>
      <c r="J35" s="16">
        <f t="shared" si="3"/>
        <v>53.48767522967708</v>
      </c>
    </row>
    <row r="36" spans="1:10" ht="15.75" outlineLevel="1">
      <c r="A36" s="9" t="s">
        <v>80</v>
      </c>
      <c r="B36" s="3" t="s">
        <v>81</v>
      </c>
      <c r="C36" s="10">
        <v>10183280</v>
      </c>
      <c r="D36" s="10">
        <v>9073086.92</v>
      </c>
      <c r="E36" s="10">
        <v>10705900</v>
      </c>
      <c r="F36" s="10">
        <v>9994283</v>
      </c>
      <c r="G36" s="10">
        <f t="shared" si="0"/>
        <v>522620</v>
      </c>
      <c r="H36" s="16">
        <f t="shared" si="1"/>
        <v>105.13213817159108</v>
      </c>
      <c r="I36" s="10">
        <f t="shared" si="2"/>
        <v>921196.0800000001</v>
      </c>
      <c r="J36" s="16">
        <f t="shared" si="3"/>
        <v>110.15306133538066</v>
      </c>
    </row>
    <row r="37" spans="1:10" ht="31.5" outlineLevel="1">
      <c r="A37" s="9" t="s">
        <v>46</v>
      </c>
      <c r="B37" s="3" t="s">
        <v>47</v>
      </c>
      <c r="C37" s="10">
        <v>67610064</v>
      </c>
      <c r="D37" s="10">
        <v>48890820.51</v>
      </c>
      <c r="E37" s="10">
        <v>76167575.2</v>
      </c>
      <c r="F37" s="10">
        <v>51990411.17</v>
      </c>
      <c r="G37" s="10">
        <f t="shared" si="0"/>
        <v>8557511.200000003</v>
      </c>
      <c r="H37" s="16">
        <f t="shared" si="1"/>
        <v>112.657155893241</v>
      </c>
      <c r="I37" s="10">
        <f t="shared" si="2"/>
        <v>3099590.660000004</v>
      </c>
      <c r="J37" s="16">
        <f t="shared" si="3"/>
        <v>106.33982131546765</v>
      </c>
    </row>
    <row r="38" spans="1:10" ht="31.5">
      <c r="A38" s="6" t="s">
        <v>48</v>
      </c>
      <c r="B38" s="7" t="s">
        <v>49</v>
      </c>
      <c r="C38" s="8">
        <v>208654014.14</v>
      </c>
      <c r="D38" s="8">
        <v>167790073.45</v>
      </c>
      <c r="E38" s="8">
        <v>242698697.75</v>
      </c>
      <c r="F38" s="8">
        <v>220044161.94</v>
      </c>
      <c r="G38" s="8">
        <f t="shared" si="0"/>
        <v>34044683.610000014</v>
      </c>
      <c r="H38" s="15">
        <f t="shared" si="1"/>
        <v>116.31633292573855</v>
      </c>
      <c r="I38" s="8">
        <f t="shared" si="2"/>
        <v>52254088.49000001</v>
      </c>
      <c r="J38" s="15">
        <f t="shared" si="3"/>
        <v>131.1425386589221</v>
      </c>
    </row>
    <row r="39" spans="1:10" ht="15.75" outlineLevel="1">
      <c r="A39" s="9" t="s">
        <v>50</v>
      </c>
      <c r="B39" s="3" t="s">
        <v>51</v>
      </c>
      <c r="C39" s="10">
        <v>152080118.9</v>
      </c>
      <c r="D39" s="10">
        <v>118057760.23</v>
      </c>
      <c r="E39" s="10">
        <v>170850967.13</v>
      </c>
      <c r="F39" s="10">
        <v>163702150.52</v>
      </c>
      <c r="G39" s="10">
        <f t="shared" si="0"/>
        <v>18770848.22999999</v>
      </c>
      <c r="H39" s="16">
        <f t="shared" si="1"/>
        <v>112.34273642457022</v>
      </c>
      <c r="I39" s="10">
        <f t="shared" si="2"/>
        <v>45644390.29000001</v>
      </c>
      <c r="J39" s="16">
        <f t="shared" si="3"/>
        <v>138.66276151696903</v>
      </c>
    </row>
    <row r="40" spans="1:10" ht="31.5" outlineLevel="1">
      <c r="A40" s="9" t="s">
        <v>52</v>
      </c>
      <c r="B40" s="3" t="s">
        <v>53</v>
      </c>
      <c r="C40" s="10">
        <v>56573895.24</v>
      </c>
      <c r="D40" s="10">
        <v>49732313.22</v>
      </c>
      <c r="E40" s="10">
        <v>71847730.62</v>
      </c>
      <c r="F40" s="10">
        <v>56342011.42</v>
      </c>
      <c r="G40" s="10">
        <f t="shared" si="0"/>
        <v>15273835.380000003</v>
      </c>
      <c r="H40" s="16">
        <f t="shared" si="1"/>
        <v>126.99802676694745</v>
      </c>
      <c r="I40" s="10">
        <f t="shared" si="2"/>
        <v>6609698.200000003</v>
      </c>
      <c r="J40" s="16">
        <f t="shared" si="3"/>
        <v>113.29055049331969</v>
      </c>
    </row>
    <row r="41" spans="1:10" ht="15.75">
      <c r="A41" s="6" t="s">
        <v>54</v>
      </c>
      <c r="B41" s="7" t="s">
        <v>55</v>
      </c>
      <c r="C41" s="8">
        <v>103016045.4</v>
      </c>
      <c r="D41" s="8">
        <v>53273484.02</v>
      </c>
      <c r="E41" s="8">
        <v>119915717.7</v>
      </c>
      <c r="F41" s="8">
        <v>77203308.46</v>
      </c>
      <c r="G41" s="8">
        <f t="shared" si="0"/>
        <v>16899672.299999997</v>
      </c>
      <c r="H41" s="15">
        <f t="shared" si="1"/>
        <v>116.40489327112142</v>
      </c>
      <c r="I41" s="8">
        <f t="shared" si="2"/>
        <v>23929824.43999999</v>
      </c>
      <c r="J41" s="15">
        <f t="shared" si="3"/>
        <v>144.91882759351014</v>
      </c>
    </row>
    <row r="42" spans="1:10" ht="15.75" outlineLevel="1">
      <c r="A42" s="9" t="s">
        <v>56</v>
      </c>
      <c r="B42" s="3" t="s">
        <v>57</v>
      </c>
      <c r="C42" s="10">
        <v>18500000</v>
      </c>
      <c r="D42" s="10">
        <v>13781851.52</v>
      </c>
      <c r="E42" s="10">
        <v>19200000</v>
      </c>
      <c r="F42" s="10">
        <v>14062800.95</v>
      </c>
      <c r="G42" s="10">
        <f t="shared" si="0"/>
        <v>700000</v>
      </c>
      <c r="H42" s="16">
        <f t="shared" si="1"/>
        <v>103.78378378378379</v>
      </c>
      <c r="I42" s="10">
        <f t="shared" si="2"/>
        <v>280949.4299999997</v>
      </c>
      <c r="J42" s="16">
        <f t="shared" si="3"/>
        <v>102.03854634184886</v>
      </c>
    </row>
    <row r="43" spans="1:10" ht="31.5" outlineLevel="1">
      <c r="A43" s="9" t="s">
        <v>58</v>
      </c>
      <c r="B43" s="3" t="s">
        <v>59</v>
      </c>
      <c r="C43" s="10">
        <v>48527345.4</v>
      </c>
      <c r="D43" s="10">
        <v>27491632.5</v>
      </c>
      <c r="E43" s="10">
        <v>12788214</v>
      </c>
      <c r="F43" s="10">
        <v>9237049</v>
      </c>
      <c r="G43" s="10">
        <f t="shared" si="0"/>
        <v>-35739131.4</v>
      </c>
      <c r="H43" s="16">
        <f t="shared" si="1"/>
        <v>26.35259335656964</v>
      </c>
      <c r="I43" s="10">
        <f t="shared" si="2"/>
        <v>-18254583.5</v>
      </c>
      <c r="J43" s="16">
        <f t="shared" si="3"/>
        <v>33.599492500127084</v>
      </c>
    </row>
    <row r="44" spans="1:10" ht="15.75" outlineLevel="1">
      <c r="A44" s="9" t="s">
        <v>60</v>
      </c>
      <c r="B44" s="3" t="s">
        <v>61</v>
      </c>
      <c r="C44" s="10">
        <v>35988700</v>
      </c>
      <c r="D44" s="10">
        <v>12000000</v>
      </c>
      <c r="E44" s="10">
        <v>87927503.7</v>
      </c>
      <c r="F44" s="10">
        <v>53903458.51</v>
      </c>
      <c r="G44" s="10">
        <f t="shared" si="0"/>
        <v>51938803.7</v>
      </c>
      <c r="H44" s="16">
        <f t="shared" si="1"/>
        <v>244.31975508979207</v>
      </c>
      <c r="I44" s="10">
        <f t="shared" si="2"/>
        <v>41903458.51</v>
      </c>
      <c r="J44" s="16">
        <f t="shared" si="3"/>
        <v>449.19548758333326</v>
      </c>
    </row>
    <row r="45" spans="1:10" ht="31.5">
      <c r="A45" s="6" t="s">
        <v>62</v>
      </c>
      <c r="B45" s="7" t="s">
        <v>63</v>
      </c>
      <c r="C45" s="8">
        <v>154325508.62</v>
      </c>
      <c r="D45" s="8">
        <v>102721095.87</v>
      </c>
      <c r="E45" s="8">
        <v>162213994.22</v>
      </c>
      <c r="F45" s="8">
        <v>114702385.21</v>
      </c>
      <c r="G45" s="8">
        <f t="shared" si="0"/>
        <v>7888485.599999994</v>
      </c>
      <c r="H45" s="15">
        <f t="shared" si="1"/>
        <v>105.11158892041888</v>
      </c>
      <c r="I45" s="8">
        <f t="shared" si="2"/>
        <v>11981289.339999989</v>
      </c>
      <c r="J45" s="15">
        <f t="shared" si="3"/>
        <v>111.66390334772427</v>
      </c>
    </row>
    <row r="46" spans="1:10" ht="15.75" outlineLevel="1">
      <c r="A46" s="9" t="s">
        <v>64</v>
      </c>
      <c r="B46" s="3" t="s">
        <v>65</v>
      </c>
      <c r="C46" s="10">
        <v>138839536.62</v>
      </c>
      <c r="D46" s="10">
        <v>92066434.04</v>
      </c>
      <c r="E46" s="10">
        <v>142283149.21</v>
      </c>
      <c r="F46" s="10">
        <v>105330648.61</v>
      </c>
      <c r="G46" s="10">
        <f t="shared" si="0"/>
        <v>3443612.5900000036</v>
      </c>
      <c r="H46" s="16">
        <f t="shared" si="1"/>
        <v>102.48028239925999</v>
      </c>
      <c r="I46" s="10">
        <f t="shared" si="2"/>
        <v>13264214.569999993</v>
      </c>
      <c r="J46" s="16">
        <f t="shared" si="3"/>
        <v>114.40722094681878</v>
      </c>
    </row>
    <row r="47" spans="1:10" ht="31.5" outlineLevel="1">
      <c r="A47" s="9" t="s">
        <v>66</v>
      </c>
      <c r="B47" s="3" t="s">
        <v>67</v>
      </c>
      <c r="C47" s="10">
        <v>15485972</v>
      </c>
      <c r="D47" s="10">
        <v>10654661.83</v>
      </c>
      <c r="E47" s="10">
        <v>19930845.01</v>
      </c>
      <c r="F47" s="10">
        <v>9371736.6</v>
      </c>
      <c r="G47" s="10">
        <f t="shared" si="0"/>
        <v>4444873.010000002</v>
      </c>
      <c r="H47" s="16">
        <f t="shared" si="1"/>
        <v>128.70257682243</v>
      </c>
      <c r="I47" s="10">
        <f t="shared" si="2"/>
        <v>-1282925.2300000004</v>
      </c>
      <c r="J47" s="16">
        <f t="shared" si="3"/>
        <v>87.95902441138294</v>
      </c>
    </row>
    <row r="48" spans="1:10" ht="31.5">
      <c r="A48" s="6" t="s">
        <v>68</v>
      </c>
      <c r="B48" s="7" t="s">
        <v>69</v>
      </c>
      <c r="C48" s="8">
        <v>5000000</v>
      </c>
      <c r="D48" s="8">
        <v>3700000</v>
      </c>
      <c r="E48" s="8">
        <v>5000000</v>
      </c>
      <c r="F48" s="8">
        <v>5000000</v>
      </c>
      <c r="G48" s="8">
        <f t="shared" si="0"/>
        <v>0</v>
      </c>
      <c r="H48" s="15">
        <f t="shared" si="1"/>
        <v>100</v>
      </c>
      <c r="I48" s="8">
        <f t="shared" si="2"/>
        <v>1300000</v>
      </c>
      <c r="J48" s="15">
        <f t="shared" si="3"/>
        <v>135.13513513513513</v>
      </c>
    </row>
    <row r="49" spans="1:10" ht="31.5" outlineLevel="1">
      <c r="A49" s="9" t="s">
        <v>70</v>
      </c>
      <c r="B49" s="3" t="s">
        <v>71</v>
      </c>
      <c r="C49" s="10">
        <v>5000000</v>
      </c>
      <c r="D49" s="10">
        <v>3700000</v>
      </c>
      <c r="E49" s="10">
        <v>5000000</v>
      </c>
      <c r="F49" s="10">
        <v>5000000</v>
      </c>
      <c r="G49" s="10">
        <f t="shared" si="0"/>
        <v>0</v>
      </c>
      <c r="H49" s="16">
        <f t="shared" si="1"/>
        <v>100</v>
      </c>
      <c r="I49" s="10">
        <f t="shared" si="2"/>
        <v>1300000</v>
      </c>
      <c r="J49" s="16">
        <f t="shared" si="3"/>
        <v>135.13513513513513</v>
      </c>
    </row>
    <row r="50" spans="1:10" ht="57" customHeight="1">
      <c r="A50" s="6" t="s">
        <v>72</v>
      </c>
      <c r="B50" s="7" t="s">
        <v>73</v>
      </c>
      <c r="C50" s="8">
        <v>32408300</v>
      </c>
      <c r="D50" s="8">
        <v>5775928.42</v>
      </c>
      <c r="E50" s="8">
        <v>9497811</v>
      </c>
      <c r="F50" s="8">
        <v>3516617.77</v>
      </c>
      <c r="G50" s="8">
        <f t="shared" si="0"/>
        <v>-22910489</v>
      </c>
      <c r="H50" s="15">
        <f t="shared" si="1"/>
        <v>29.306723894804726</v>
      </c>
      <c r="I50" s="8">
        <f t="shared" si="2"/>
        <v>-2259310.65</v>
      </c>
      <c r="J50" s="15">
        <f t="shared" si="3"/>
        <v>60.88402615626598</v>
      </c>
    </row>
    <row r="51" spans="1:10" ht="47.25" outlineLevel="1">
      <c r="A51" s="9" t="s">
        <v>74</v>
      </c>
      <c r="B51" s="3" t="s">
        <v>75</v>
      </c>
      <c r="C51" s="10">
        <v>32408300</v>
      </c>
      <c r="D51" s="8">
        <v>5775928.42</v>
      </c>
      <c r="E51" s="10">
        <v>9497811</v>
      </c>
      <c r="F51" s="10">
        <v>3516617.77</v>
      </c>
      <c r="G51" s="10">
        <f t="shared" si="0"/>
        <v>-22910489</v>
      </c>
      <c r="H51" s="16">
        <f t="shared" si="1"/>
        <v>29.306723894804726</v>
      </c>
      <c r="I51" s="10">
        <f t="shared" si="2"/>
        <v>-2259310.65</v>
      </c>
      <c r="J51" s="16">
        <f t="shared" si="3"/>
        <v>60.88402615626598</v>
      </c>
    </row>
    <row r="52" spans="1:10" ht="15.75">
      <c r="A52" s="11" t="s">
        <v>89</v>
      </c>
      <c r="B52" s="12"/>
      <c r="C52" s="13">
        <v>3662916638.82</v>
      </c>
      <c r="D52" s="13">
        <v>2485219573.79</v>
      </c>
      <c r="E52" s="13">
        <v>4193058427.7</v>
      </c>
      <c r="F52" s="13">
        <v>3018764432.09</v>
      </c>
      <c r="G52" s="13">
        <f t="shared" si="0"/>
        <v>530141788.87999964</v>
      </c>
      <c r="H52" s="17">
        <f t="shared" si="1"/>
        <v>114.47321468530016</v>
      </c>
      <c r="I52" s="13">
        <f t="shared" si="2"/>
        <v>533544858.3000002</v>
      </c>
      <c r="J52" s="17">
        <f t="shared" si="3"/>
        <v>121.46872107104547</v>
      </c>
    </row>
    <row r="55" spans="3:10" ht="12.75" customHeight="1">
      <c r="C55" s="18"/>
      <c r="D55" s="18"/>
      <c r="E55" s="18"/>
      <c r="F55" s="18"/>
      <c r="G55" s="18"/>
      <c r="H55" s="19"/>
      <c r="I55" s="18"/>
      <c r="J55" s="20"/>
    </row>
  </sheetData>
  <sheetProtection/>
  <mergeCells count="13">
    <mergeCell ref="G5:H5"/>
    <mergeCell ref="I5:J5"/>
    <mergeCell ref="A4:A6"/>
    <mergeCell ref="B4:B6"/>
    <mergeCell ref="C4:D4"/>
    <mergeCell ref="E4:F4"/>
    <mergeCell ref="G1:J1"/>
    <mergeCell ref="A2:J2"/>
    <mergeCell ref="G4:J4"/>
    <mergeCell ref="C5:C6"/>
    <mergeCell ref="D5:D6"/>
    <mergeCell ref="E5:E6"/>
    <mergeCell ref="F5:F6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Подольская</cp:lastModifiedBy>
  <cp:lastPrinted>2019-07-17T05:50:33Z</cp:lastPrinted>
  <dcterms:created xsi:type="dcterms:W3CDTF">2017-04-12T06:24:55Z</dcterms:created>
  <dcterms:modified xsi:type="dcterms:W3CDTF">2019-10-21T08:33:22Z</dcterms:modified>
  <cp:category/>
  <cp:version/>
  <cp:contentType/>
  <cp:contentStatus/>
</cp:coreProperties>
</file>