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<sst xmlns="http://schemas.openxmlformats.org/spreadsheetml/2006/main" count="65" uniqueCount="64">
  <si>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</si>
  <si>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</si>
  <si>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</si>
  <si>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</si>
  <si>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</si>
  <si>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</si>
  <si>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</si>
  <si>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</si>
  <si>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00001050201000000610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</si>
  <si>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</si>
  <si>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</si>
  <si>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</si>
  <si>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</si>
  <si>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</si>
  <si>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</si>
  <si>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</si>
  <si>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</si>
  <si>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</si>
  <si>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</si>
  <si>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</si>
  <si>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</si>
  <si>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</si>
  <si>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</si>
  <si>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</si>
  <si>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</si>
  <si>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</si>
  <si>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</si>
  <si>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</si>
  <si>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</si>
  <si>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00001050201040000610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</si>
  <si>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</si>
  <si>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00090000000000000000</t>
  </si>
  <si>
    <t>00001050200000000500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</si>
  <si>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</si>
  <si>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</si>
  <si>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</si>
  <si>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00001050000000000000</t>
  </si>
  <si>
    <t>Увеличение прочих остатков средств бюджетов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</si>
  <si>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</si>
  <si>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</si>
  <si>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</si>
  <si>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</si>
  <si>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</si>
  <si>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</si>
  <si>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</si>
  <si>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</si>
  <si>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</si>
  <si>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</si>
  <si>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</si>
  <si>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</si>
  <si>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</si>
  <si>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</si>
  <si>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</si>
  <si>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</si>
  <si>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</si>
  <si>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</si>
  <si>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</si>
  <si>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</si>
  <si>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</si>
  <si>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</si>
  <si>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</si>
  <si>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 xml:space="preserve">3. Источники финансирования дефицита бюджета </t>
  </si>
  <si>
    <t>Г.В. Крайн</t>
  </si>
  <si>
    <t>И.о. заместителя руководителя администрации МОГО "Ухта" - начальника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</si>
</sst>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right"/>
    </xf>
    <xf numFmtId="172" fontId="40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90" zoomScaleNormal="90" zoomScalePageLayoutView="0" workbookViewId="0" topLeftCell="A28">
      <selection activeCell="C37" sqref="C37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9.140625" style="0" customWidth="1"/>
    <col min="4" max="4" width="17.7109375" style="0" customWidth="1"/>
    <col min="5" max="5" width="15.8515625" style="0" customWidth="1"/>
    <col min="6" max="6" width="20.00390625" style="0" customWidth="1"/>
  </cols>
  <sheetData>
    <row r="1" spans="1:6" s="2" customFormat="1" ht="18.75">
      <c r="A1" s="7" t="s">
        <v>61</v>
      </c>
      <c r="B1" s="8"/>
      <c r="C1" s="8"/>
      <c r="D1" s="8"/>
      <c r="E1" s="8"/>
      <c r="F1" s="8"/>
    </row>
    <row r="2" s="2" customFormat="1" ht="14.25">
      <c r="A2" s="1"/>
    </row>
    <row r="3" spans="1:6" ht="68.25" customHeight="1">
      <c r="A3" s="11" t="s">
        <v>49</v>
      </c>
      <c r="B3" s="11" t="s">
        <v>50</v>
      </c>
      <c r="C3" s="11" t="s">
        <v>51</v>
      </c>
      <c r="D3" s="11" t="s">
        <v>52</v>
      </c>
      <c r="E3" s="11" t="s">
        <v>53</v>
      </c>
      <c r="F3" s="11" t="s">
        <v>54</v>
      </c>
    </row>
    <row r="4" spans="1:6" s="2" customFormat="1" ht="14.25" customHeight="1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</row>
    <row r="5" spans="1:6" ht="14.25">
      <c r="A5" s="3" t="s">
        <v>44</v>
      </c>
      <c r="B5" s="3" t="s">
        <v>31</v>
      </c>
      <c r="C5" s="4">
        <v>331494219.14</v>
      </c>
      <c r="D5" s="4">
        <v>247596756.18</v>
      </c>
      <c r="E5" s="5">
        <f>D5/C5*100</f>
        <v>74.69112336931354</v>
      </c>
      <c r="F5" s="4">
        <f>C5-D5</f>
        <v>83897462.95999998</v>
      </c>
    </row>
    <row r="6" spans="1:6" ht="28.5">
      <c r="A6" s="3" t="s">
        <v>25</v>
      </c>
      <c r="B6" s="3" t="s">
        <v>15</v>
      </c>
      <c r="C6" s="4">
        <v>120000000</v>
      </c>
      <c r="D6" s="4">
        <v>123227665.81</v>
      </c>
      <c r="E6" s="5">
        <f aca="true" t="shared" si="0" ref="E6:E29">D6/C6*100</f>
        <v>102.68972150833334</v>
      </c>
      <c r="F6" s="4">
        <f aca="true" t="shared" si="1" ref="F6:F29">C6-D6</f>
        <v>-3227665.8100000024</v>
      </c>
    </row>
    <row r="7" spans="1:6" ht="28.5">
      <c r="A7" s="3" t="s">
        <v>16</v>
      </c>
      <c r="B7" s="3" t="s">
        <v>14</v>
      </c>
      <c r="C7" s="4">
        <v>120000000</v>
      </c>
      <c r="D7" s="4">
        <v>-84000000</v>
      </c>
      <c r="E7" s="5">
        <f>(D7-C7)/-C7*100</f>
        <v>170</v>
      </c>
      <c r="F7" s="4">
        <f t="shared" si="1"/>
        <v>204000000</v>
      </c>
    </row>
    <row r="8" spans="1:6" ht="28.5">
      <c r="A8" s="3" t="s">
        <v>48</v>
      </c>
      <c r="B8" s="3" t="s">
        <v>18</v>
      </c>
      <c r="C8" s="4">
        <v>808000000</v>
      </c>
      <c r="D8" s="4">
        <v>350000000</v>
      </c>
      <c r="E8" s="5">
        <f t="shared" si="0"/>
        <v>43.31683168316832</v>
      </c>
      <c r="F8" s="4">
        <f t="shared" si="1"/>
        <v>458000000</v>
      </c>
    </row>
    <row r="9" spans="1:6" ht="28.5">
      <c r="A9" s="3" t="s">
        <v>33</v>
      </c>
      <c r="B9" s="3" t="s">
        <v>6</v>
      </c>
      <c r="C9" s="4">
        <v>-688000000</v>
      </c>
      <c r="D9" s="4">
        <v>-434000000</v>
      </c>
      <c r="E9" s="5">
        <f t="shared" si="0"/>
        <v>63.08139534883721</v>
      </c>
      <c r="F9" s="4">
        <f t="shared" si="1"/>
        <v>-254000000</v>
      </c>
    </row>
    <row r="10" spans="1:6" ht="42.75">
      <c r="A10" s="3" t="s">
        <v>11</v>
      </c>
      <c r="B10" s="3" t="s">
        <v>47</v>
      </c>
      <c r="C10" s="4">
        <v>808000000</v>
      </c>
      <c r="D10" s="4">
        <v>350000000</v>
      </c>
      <c r="E10" s="5">
        <f t="shared" si="0"/>
        <v>43.31683168316832</v>
      </c>
      <c r="F10" s="4">
        <f t="shared" si="1"/>
        <v>458000000</v>
      </c>
    </row>
    <row r="11" spans="1:6" ht="42.75">
      <c r="A11" s="3" t="s">
        <v>22</v>
      </c>
      <c r="B11" s="3" t="s">
        <v>35</v>
      </c>
      <c r="C11" s="4">
        <v>-688000000</v>
      </c>
      <c r="D11" s="4">
        <v>-434000000</v>
      </c>
      <c r="E11" s="5">
        <f t="shared" si="0"/>
        <v>63.08139534883721</v>
      </c>
      <c r="F11" s="4">
        <f t="shared" si="1"/>
        <v>-254000000</v>
      </c>
    </row>
    <row r="12" spans="1:6" ht="42.75">
      <c r="A12" s="3" t="s">
        <v>27</v>
      </c>
      <c r="B12" s="3" t="s">
        <v>45</v>
      </c>
      <c r="C12" s="4">
        <v>145800000</v>
      </c>
      <c r="D12" s="4">
        <v>437400000</v>
      </c>
      <c r="E12" s="5">
        <f t="shared" si="0"/>
        <v>300</v>
      </c>
      <c r="F12" s="4">
        <f t="shared" si="1"/>
        <v>-291600000</v>
      </c>
    </row>
    <row r="13" spans="1:6" ht="42.75">
      <c r="A13" s="3" t="s">
        <v>30</v>
      </c>
      <c r="B13" s="3" t="s">
        <v>17</v>
      </c>
      <c r="C13" s="4">
        <v>-145800000</v>
      </c>
      <c r="D13" s="4">
        <v>-437400000</v>
      </c>
      <c r="E13" s="5">
        <f t="shared" si="0"/>
        <v>300</v>
      </c>
      <c r="F13" s="4">
        <f t="shared" si="1"/>
        <v>291600000</v>
      </c>
    </row>
    <row r="14" spans="1:6" ht="42.75">
      <c r="A14" s="3" t="s">
        <v>7</v>
      </c>
      <c r="B14" s="3" t="s">
        <v>20</v>
      </c>
      <c r="C14" s="4">
        <v>145800000</v>
      </c>
      <c r="D14" s="4">
        <v>437400000</v>
      </c>
      <c r="E14" s="5">
        <f t="shared" si="0"/>
        <v>300</v>
      </c>
      <c r="F14" s="4">
        <f t="shared" si="1"/>
        <v>-291600000</v>
      </c>
    </row>
    <row r="15" spans="1:6" ht="42.75">
      <c r="A15" s="3" t="s">
        <v>9</v>
      </c>
      <c r="B15" s="3" t="s">
        <v>46</v>
      </c>
      <c r="C15" s="4">
        <v>-145800000</v>
      </c>
      <c r="D15" s="4">
        <v>-437400000</v>
      </c>
      <c r="E15" s="5">
        <f t="shared" si="0"/>
        <v>300</v>
      </c>
      <c r="F15" s="4">
        <f t="shared" si="1"/>
        <v>291600000</v>
      </c>
    </row>
    <row r="16" spans="1:6" ht="28.5">
      <c r="A16" s="3" t="s">
        <v>1</v>
      </c>
      <c r="B16" s="3" t="s">
        <v>13</v>
      </c>
      <c r="C16" s="4">
        <v>0</v>
      </c>
      <c r="D16" s="4">
        <v>207227665.81</v>
      </c>
      <c r="E16" s="5"/>
      <c r="F16" s="4">
        <f t="shared" si="1"/>
        <v>-207227665.81</v>
      </c>
    </row>
    <row r="17" spans="1:6" ht="28.5">
      <c r="A17" s="3" t="s">
        <v>3</v>
      </c>
      <c r="B17" s="3" t="s">
        <v>12</v>
      </c>
      <c r="C17" s="4">
        <v>0</v>
      </c>
      <c r="D17" s="4">
        <v>207227665.81</v>
      </c>
      <c r="E17" s="5"/>
      <c r="F17" s="4">
        <f t="shared" si="1"/>
        <v>-207227665.81</v>
      </c>
    </row>
    <row r="18" spans="1:6" ht="86.25">
      <c r="A18" s="3" t="s">
        <v>42</v>
      </c>
      <c r="B18" s="3" t="s">
        <v>2</v>
      </c>
      <c r="C18" s="4">
        <v>0</v>
      </c>
      <c r="D18" s="4">
        <v>207227665.81</v>
      </c>
      <c r="E18" s="5"/>
      <c r="F18" s="4">
        <f t="shared" si="1"/>
        <v>-207227665.81</v>
      </c>
    </row>
    <row r="19" spans="1:6" ht="100.5">
      <c r="A19" s="3" t="s">
        <v>40</v>
      </c>
      <c r="B19" s="3" t="s">
        <v>41</v>
      </c>
      <c r="C19" s="4">
        <v>0</v>
      </c>
      <c r="D19" s="4">
        <v>207227665.81</v>
      </c>
      <c r="E19" s="5"/>
      <c r="F19" s="4">
        <f t="shared" si="1"/>
        <v>-207227665.81</v>
      </c>
    </row>
    <row r="20" spans="1:6" ht="14.25">
      <c r="A20" s="3" t="s">
        <v>34</v>
      </c>
      <c r="B20" s="3" t="s">
        <v>15</v>
      </c>
      <c r="C20" s="4">
        <v>211494219.14</v>
      </c>
      <c r="D20" s="4">
        <v>124369090.37</v>
      </c>
      <c r="E20" s="5">
        <f t="shared" si="0"/>
        <v>58.80495971744413</v>
      </c>
      <c r="F20" s="4">
        <f t="shared" si="1"/>
        <v>87125128.76999998</v>
      </c>
    </row>
    <row r="21" spans="1:6" ht="28.5">
      <c r="A21" s="3" t="s">
        <v>24</v>
      </c>
      <c r="B21" s="3" t="s">
        <v>36</v>
      </c>
      <c r="C21" s="4">
        <v>211494219.14</v>
      </c>
      <c r="D21" s="4">
        <v>124369090.37</v>
      </c>
      <c r="E21" s="5">
        <f t="shared" si="0"/>
        <v>58.80495971744413</v>
      </c>
      <c r="F21" s="4">
        <f t="shared" si="1"/>
        <v>87125128.76999998</v>
      </c>
    </row>
    <row r="22" spans="1:6" ht="14.25">
      <c r="A22" s="3" t="s">
        <v>26</v>
      </c>
      <c r="B22" s="3" t="s">
        <v>39</v>
      </c>
      <c r="C22" s="4">
        <v>-4745078690.24</v>
      </c>
      <c r="D22" s="4">
        <v>-6573004008.29</v>
      </c>
      <c r="E22" s="5">
        <f t="shared" si="0"/>
        <v>138.52255014884793</v>
      </c>
      <c r="F22" s="4">
        <f t="shared" si="1"/>
        <v>1827925318.0500002</v>
      </c>
    </row>
    <row r="23" spans="1:6" ht="14.25">
      <c r="A23" s="3" t="s">
        <v>37</v>
      </c>
      <c r="B23" s="3" t="s">
        <v>32</v>
      </c>
      <c r="C23" s="4">
        <v>-4745078690.24</v>
      </c>
      <c r="D23" s="4">
        <v>-6573004008.29</v>
      </c>
      <c r="E23" s="5">
        <f t="shared" si="0"/>
        <v>138.52255014884793</v>
      </c>
      <c r="F23" s="4">
        <f t="shared" si="1"/>
        <v>1827925318.0500002</v>
      </c>
    </row>
    <row r="24" spans="1:6" ht="28.5">
      <c r="A24" s="3" t="s">
        <v>0</v>
      </c>
      <c r="B24" s="3" t="s">
        <v>21</v>
      </c>
      <c r="C24" s="4">
        <v>-4745078690.24</v>
      </c>
      <c r="D24" s="4">
        <v>-6573004008.29</v>
      </c>
      <c r="E24" s="5">
        <f t="shared" si="0"/>
        <v>138.52255014884793</v>
      </c>
      <c r="F24" s="4">
        <f t="shared" si="1"/>
        <v>1827925318.0500002</v>
      </c>
    </row>
    <row r="25" spans="1:6" ht="28.5">
      <c r="A25" s="3" t="s">
        <v>43</v>
      </c>
      <c r="B25" s="3" t="s">
        <v>4</v>
      </c>
      <c r="C25" s="4">
        <v>-4745078690.24</v>
      </c>
      <c r="D25" s="4">
        <v>-6573004008.29</v>
      </c>
      <c r="E25" s="5">
        <f t="shared" si="0"/>
        <v>138.52255014884793</v>
      </c>
      <c r="F25" s="4">
        <f t="shared" si="1"/>
        <v>1827925318.0500002</v>
      </c>
    </row>
    <row r="26" spans="1:6" ht="14.25">
      <c r="A26" s="3" t="s">
        <v>19</v>
      </c>
      <c r="B26" s="3" t="s">
        <v>23</v>
      </c>
      <c r="C26" s="4">
        <v>4956572909.38</v>
      </c>
      <c r="D26" s="4">
        <v>6697373098.66</v>
      </c>
      <c r="E26" s="5">
        <f t="shared" si="0"/>
        <v>135.1210447441547</v>
      </c>
      <c r="F26" s="4">
        <f t="shared" si="1"/>
        <v>-1740800189.2799997</v>
      </c>
    </row>
    <row r="27" spans="1:6" ht="14.25">
      <c r="A27" s="3" t="s">
        <v>38</v>
      </c>
      <c r="B27" s="3" t="s">
        <v>5</v>
      </c>
      <c r="C27" s="4">
        <v>4956572909.38</v>
      </c>
      <c r="D27" s="4">
        <v>6697373098.66</v>
      </c>
      <c r="E27" s="5">
        <f t="shared" si="0"/>
        <v>135.1210447441547</v>
      </c>
      <c r="F27" s="4">
        <f t="shared" si="1"/>
        <v>-1740800189.2799997</v>
      </c>
    </row>
    <row r="28" spans="1:6" ht="28.5">
      <c r="A28" s="3" t="s">
        <v>10</v>
      </c>
      <c r="B28" s="3" t="s">
        <v>8</v>
      </c>
      <c r="C28" s="4">
        <v>4956572909.38</v>
      </c>
      <c r="D28" s="4">
        <v>6697373098.66</v>
      </c>
      <c r="E28" s="5">
        <f t="shared" si="0"/>
        <v>135.1210447441547</v>
      </c>
      <c r="F28" s="4">
        <f t="shared" si="1"/>
        <v>-1740800189.2799997</v>
      </c>
    </row>
    <row r="29" spans="1:6" ht="28.5">
      <c r="A29" s="3" t="s">
        <v>28</v>
      </c>
      <c r="B29" s="3" t="s">
        <v>29</v>
      </c>
      <c r="C29" s="4">
        <v>4956572909.38</v>
      </c>
      <c r="D29" s="4">
        <v>6697373098.66</v>
      </c>
      <c r="E29" s="5">
        <f t="shared" si="0"/>
        <v>135.1210447441547</v>
      </c>
      <c r="F29" s="4">
        <f t="shared" si="1"/>
        <v>-1740800189.2799997</v>
      </c>
    </row>
    <row r="32" spans="1:3" ht="14.25">
      <c r="A32" s="9" t="s">
        <v>63</v>
      </c>
      <c r="B32" s="9"/>
      <c r="C32" s="10"/>
    </row>
    <row r="33" spans="1:6" ht="18">
      <c r="A33" s="10"/>
      <c r="B33" s="10"/>
      <c r="C33" s="10"/>
      <c r="F33" s="6" t="s">
        <v>62</v>
      </c>
    </row>
  </sheetData>
  <sheetProtection/>
  <mergeCells count="2">
    <mergeCell ref="A1:F1"/>
    <mergeCell ref="A32:C3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2019-12-25T08:04:26Z</cp:lastPrinted>
  <dcterms:created xsi:type="dcterms:W3CDTF">2019-12-13T12:45:32Z</dcterms:created>
  <dcterms:modified xsi:type="dcterms:W3CDTF">2019-12-25T08:04:42Z</dcterms:modified>
  <cp:category/>
  <cp:version/>
  <cp:contentType/>
  <cp:contentStatus/>
</cp:coreProperties>
</file>