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<sst xmlns="http://schemas.openxmlformats.org/spreadsheetml/2006/main" count="120" uniqueCount="89">
  <si>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Увеличение прочих остатков денежных средств бюджетов</t>
  </si>
  <si>
    <t>9-Утвержд. - бюджеты внутригородских МО фед. значения</t>
  </si>
  <si>
    <t>15-Утвержд. - бюджеты сельских поселений</t>
  </si>
  <si>
    <t>Иные источники внутреннего финансирования дефицитов бюджетов</t>
  </si>
  <si>
    <t>20-Исполнено - суммы подлежащие искл. в рамках конс. бюджета субъекта РФ</t>
  </si>
  <si>
    <t>00001061002000000500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</si>
  <si>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</si>
  <si>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</si>
  <si>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</si>
  <si>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</si>
  <si>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</si>
  <si>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</si>
  <si>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11-Утвержд. - бюджеты городских округов с внутригородским делением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</si>
  <si>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</si>
  <si>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21-Исполнено - бюджет субъекта РФ</t>
  </si>
  <si>
    <t>12-Утвержд. - бюджеты внутригородских районов</t>
  </si>
  <si>
    <t>Уменьшение прочих остатков денежных средств бюджетов</t>
  </si>
  <si>
    <t>13-Утвержд. - бюджеты муниципальных районов</t>
  </si>
  <si>
    <t>Бюджетные кредиты из других бюджетов бюджетной системы Российской Федерации</t>
  </si>
  <si>
    <t>00001061000000000000</t>
  </si>
  <si>
    <t>00001060000000000000</t>
  </si>
  <si>
    <t>23-Исполнено - бюджеты муниципальных округов, городских округов</t>
  </si>
  <si>
    <t>16-Утвержд. - бюджет тер. гос. внебюджетного фонда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</si>
  <si>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</si>
  <si>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</si>
  <si>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</si>
  <si>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</si>
  <si>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</si>
  <si>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</si>
  <si>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520</t>
  </si>
  <si>
    <t>500</t>
  </si>
  <si>
    <t>00001030100040000710</t>
  </si>
  <si>
    <t>00001050201000000510</t>
  </si>
  <si>
    <t>18-Исполнено - суммы подлежащие искл. в рамках конс. бюджетов субъекта РФ и ТГВФ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</si>
  <si>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</si>
  <si>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</si>
  <si>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</si>
  <si>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</si>
  <si>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</si>
  <si>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</si>
  <si>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</si>
  <si>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14-Утвержд. - бюджеты городских поселений</t>
  </si>
  <si>
    <t>00001050200000000500</t>
  </si>
  <si>
    <t>7-Утвержд. - суммы подлежащие искл. в рамках конс. бюджета субъекта РФ</t>
  </si>
  <si>
    <t>Привлечение кредитов от кредитных организаций в валюте Российской Федерации</t>
  </si>
  <si>
    <t>19-Исполнено - консолидированный бюджет субъекта РФ</t>
  </si>
  <si>
    <t>00001030100000000000</t>
  </si>
  <si>
    <t>Погашение кредитов, предоставленных кредитными организациями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</si>
  <si>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</si>
  <si>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720</t>
  </si>
  <si>
    <t>700</t>
  </si>
  <si>
    <t>Изменение остатков средств</t>
  </si>
  <si>
    <t>00001020000040000810</t>
  </si>
  <si>
    <t>00001050000000000000</t>
  </si>
  <si>
    <t>22-Исполнено - бюджеты внутригородских МО фед. значения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</si>
  <si>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</si>
  <si>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</si>
  <si>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</si>
  <si>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</si>
  <si>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</si>
  <si>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710</t>
  </si>
  <si>
    <t>17-Исполнено - конс. бюджет субъекта РФ и ТГВФ</t>
  </si>
  <si>
    <t>00001050000000000500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</si>
  <si>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</si>
  <si>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</si>
  <si>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</si>
  <si>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</si>
  <si>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8-Утвержд. - бюджет субъекта РФ</t>
  </si>
  <si>
    <t>00001030100000000700</t>
  </si>
  <si>
    <t>Привлечение кредитов от кредитных организаций бюджетами городских округов в валюте Российской Федерации</t>
  </si>
  <si>
    <t>00001030100040000810</t>
  </si>
  <si>
    <t>00001020000040000710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</si>
  <si>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</si>
  <si>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3. Источники финансирования дефицита бюджета МОГО "Ухта" на 01.10.2021 года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</si>
  <si>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</si>
  <si>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</si>
  <si>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</si>
  <si>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</si>
  <si>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</si>
  <si>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</si>
  <si>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Начальник Финансового управления администрации МОГО "Ухта"</t>
  </si>
  <si>
    <t>Г.В. Крайн</t>
  </si>
  <si>
    <t>Код источника финансирования дефицита бюджета по бюджетной классификации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</si>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</sst>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2">
    <font>
      <sz val="11"/>
      <color theme="1"/>
      <name val="Calibri"/>
      <family val="2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39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90" zoomScaleNormal="90" zoomScalePageLayoutView="0" workbookViewId="0" topLeftCell="A1">
      <selection activeCell="AE5" sqref="AE5"/>
    </sheetView>
  </sheetViews>
  <sheetFormatPr defaultColWidth="9.140625" defaultRowHeight="15"/>
  <cols>
    <col min="1" max="1" width="50.7109375" style="1" customWidth="1"/>
    <col min="2" max="2" width="15.7109375" style="1" hidden="1" customWidth="1"/>
    <col min="3" max="3" width="23.57421875" style="1" customWidth="1"/>
    <col min="4" max="4" width="17.7109375" style="1" hidden="1" customWidth="1"/>
    <col min="5" max="5" width="15.7109375" style="1" hidden="1" customWidth="1"/>
    <col min="6" max="6" width="17.7109375" style="1" hidden="1" customWidth="1"/>
    <col min="7" max="9" width="15.7109375" style="1" hidden="1" customWidth="1"/>
    <col min="10" max="10" width="16.8515625" style="1" customWidth="1"/>
    <col min="11" max="16" width="15.7109375" style="1" hidden="1" customWidth="1"/>
    <col min="17" max="17" width="17.7109375" style="1" hidden="1" customWidth="1"/>
    <col min="18" max="18" width="15.7109375" style="1" hidden="1" customWidth="1"/>
    <col min="19" max="19" width="17.7109375" style="1" hidden="1" customWidth="1"/>
    <col min="20" max="22" width="15.7109375" style="1" hidden="1" customWidth="1"/>
    <col min="23" max="23" width="17.7109375" style="1" customWidth="1"/>
    <col min="24" max="29" width="15.7109375" style="1" hidden="1" customWidth="1"/>
    <col min="30" max="30" width="13.421875" style="1" customWidth="1"/>
    <col min="31" max="31" width="18.7109375" style="1" customWidth="1"/>
    <col min="32" max="16384" width="8.8515625" style="1" customWidth="1"/>
  </cols>
  <sheetData>
    <row r="1" spans="1:31" ht="14.25">
      <c r="A1" s="16" t="s">
        <v>73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</row>
    <row r="2" spans="1:29" ht="14.25">
      <c r="A2" s="10"/>
      <c r="B2" s="10"/>
      <c r="C2" s="10"/>
      <c r="D2" s="9"/>
      <c r="E2" s="7"/>
      <c r="F2" s="7"/>
      <c r="G2" s="7"/>
      <c r="H2" s="7"/>
      <c r="I2" s="8"/>
      <c r="J2" s="10"/>
      <c r="K2" s="9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10"/>
      <c r="X2" s="5"/>
      <c r="Y2" s="4"/>
      <c r="Z2" s="4"/>
      <c r="AA2" s="4"/>
      <c r="AB2" s="4"/>
      <c r="AC2" s="4"/>
    </row>
    <row r="3" spans="1:31" ht="96.75" customHeight="1">
      <c r="A3" s="11" t="s">
        <v>74</v>
      </c>
      <c r="B3" s="11" t="s">
        <v>75</v>
      </c>
      <c r="C3" s="11" t="s">
        <v>82</v>
      </c>
      <c r="D3" s="11" t="s">
        <v>77</v>
      </c>
      <c r="E3" s="11" t="s">
        <v>78</v>
      </c>
      <c r="F3" s="11" t="s">
        <v>79</v>
      </c>
      <c r="G3" s="6" t="s">
        <v>43</v>
      </c>
      <c r="H3" s="6" t="s">
        <v>67</v>
      </c>
      <c r="I3" s="6" t="s">
        <v>1</v>
      </c>
      <c r="J3" s="11" t="s">
        <v>76</v>
      </c>
      <c r="K3" s="6" t="s">
        <v>12</v>
      </c>
      <c r="L3" s="6" t="s">
        <v>15</v>
      </c>
      <c r="M3" s="6" t="s">
        <v>17</v>
      </c>
      <c r="N3" s="6" t="s">
        <v>41</v>
      </c>
      <c r="O3" s="6" t="s">
        <v>2</v>
      </c>
      <c r="P3" s="6" t="s">
        <v>22</v>
      </c>
      <c r="Q3" s="6" t="s">
        <v>61</v>
      </c>
      <c r="R3" s="6" t="s">
        <v>33</v>
      </c>
      <c r="S3" s="6" t="s">
        <v>45</v>
      </c>
      <c r="T3" s="6" t="s">
        <v>4</v>
      </c>
      <c r="U3" s="6" t="s">
        <v>14</v>
      </c>
      <c r="V3" s="6" t="s">
        <v>54</v>
      </c>
      <c r="W3" s="11" t="s">
        <v>77</v>
      </c>
      <c r="X3" s="6" t="s">
        <v>21</v>
      </c>
      <c r="Y3" s="6" t="s">
        <v>21</v>
      </c>
      <c r="Z3" s="6" t="s">
        <v>21</v>
      </c>
      <c r="AA3" s="6" t="s">
        <v>21</v>
      </c>
      <c r="AB3" s="6" t="s">
        <v>21</v>
      </c>
      <c r="AC3" s="6" t="s">
        <v>21</v>
      </c>
      <c r="AD3" s="11" t="s">
        <v>78</v>
      </c>
      <c r="AE3" s="11" t="s">
        <v>79</v>
      </c>
    </row>
    <row r="4" spans="1:31" ht="17.25" customHeight="1">
      <c r="A4" s="11" t="s">
        <v>83</v>
      </c>
      <c r="B4" s="11"/>
      <c r="C4" s="11" t="s">
        <v>84</v>
      </c>
      <c r="D4" s="11"/>
      <c r="E4" s="11"/>
      <c r="F4" s="11"/>
      <c r="G4" s="6"/>
      <c r="H4" s="6"/>
      <c r="I4" s="6"/>
      <c r="J4" s="11" t="s">
        <v>85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 t="s">
        <v>86</v>
      </c>
      <c r="X4" s="6"/>
      <c r="Y4" s="6"/>
      <c r="Z4" s="6"/>
      <c r="AA4" s="6"/>
      <c r="AB4" s="6"/>
      <c r="AC4" s="6"/>
      <c r="AD4" s="11" t="s">
        <v>87</v>
      </c>
      <c r="AE4" s="11" t="s">
        <v>88</v>
      </c>
    </row>
    <row r="5" spans="1:31" ht="14.25">
      <c r="A5" s="2" t="s">
        <v>66</v>
      </c>
      <c r="B5" s="2" t="s">
        <v>30</v>
      </c>
      <c r="C5" s="2"/>
      <c r="D5" s="3">
        <v>116607728.17</v>
      </c>
      <c r="E5" s="3">
        <v>0</v>
      </c>
      <c r="F5" s="3">
        <v>116607728.17</v>
      </c>
      <c r="G5" s="3">
        <v>0</v>
      </c>
      <c r="H5" s="3">
        <v>0</v>
      </c>
      <c r="I5" s="3">
        <v>0</v>
      </c>
      <c r="J5" s="3">
        <v>116607728.17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-35046218.58</v>
      </c>
      <c r="R5" s="3">
        <v>0</v>
      </c>
      <c r="S5" s="3">
        <v>-35046218.58</v>
      </c>
      <c r="T5" s="3">
        <v>0</v>
      </c>
      <c r="U5" s="3">
        <v>0</v>
      </c>
      <c r="V5" s="3">
        <v>0</v>
      </c>
      <c r="W5" s="3">
        <v>-35046218.58</v>
      </c>
      <c r="X5" s="3">
        <v>-35046218.58</v>
      </c>
      <c r="Y5" s="3">
        <v>-35046218.58</v>
      </c>
      <c r="Z5" s="3">
        <v>-35046218.58</v>
      </c>
      <c r="AA5" s="3">
        <v>-35046218.58</v>
      </c>
      <c r="AB5" s="3">
        <v>-35046218.58</v>
      </c>
      <c r="AC5" s="3">
        <v>-35046218.58</v>
      </c>
      <c r="AD5" s="12">
        <f>(W5-J5)/-J5*100</f>
        <v>130.05479922300418</v>
      </c>
      <c r="AE5" s="3">
        <f>J5-W5</f>
        <v>151653946.75</v>
      </c>
    </row>
    <row r="6" spans="1:31" ht="28.5">
      <c r="A6" s="2" t="s">
        <v>37</v>
      </c>
      <c r="B6" s="2" t="s">
        <v>29</v>
      </c>
      <c r="C6" s="2" t="s">
        <v>24</v>
      </c>
      <c r="D6" s="3">
        <v>100000000</v>
      </c>
      <c r="E6" s="3">
        <v>0</v>
      </c>
      <c r="F6" s="3">
        <v>100000000</v>
      </c>
      <c r="G6" s="3">
        <v>0</v>
      </c>
      <c r="H6" s="3">
        <v>0</v>
      </c>
      <c r="I6" s="3">
        <v>0</v>
      </c>
      <c r="J6" s="3">
        <v>100000000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-37412520.19</v>
      </c>
      <c r="R6" s="3">
        <v>0</v>
      </c>
      <c r="S6" s="3">
        <v>-37412520.19</v>
      </c>
      <c r="T6" s="3">
        <v>0</v>
      </c>
      <c r="U6" s="3">
        <v>0</v>
      </c>
      <c r="V6" s="3">
        <v>0</v>
      </c>
      <c r="W6" s="3">
        <v>-37412520.19</v>
      </c>
      <c r="X6" s="3">
        <v>-37412520.19</v>
      </c>
      <c r="Y6" s="3">
        <v>-37412520.19</v>
      </c>
      <c r="Z6" s="3">
        <v>-37412520.19</v>
      </c>
      <c r="AA6" s="3">
        <v>-37412520.19</v>
      </c>
      <c r="AB6" s="3">
        <v>-37412520.19</v>
      </c>
      <c r="AC6" s="3">
        <v>-37412520.19</v>
      </c>
      <c r="AD6" s="12">
        <f>(W6-J6)/-J6*100</f>
        <v>137.41252018999998</v>
      </c>
      <c r="AE6" s="3">
        <f aca="true" t="shared" si="0" ref="AE6:AE31">J6-W6</f>
        <v>137412520.19</v>
      </c>
    </row>
    <row r="7" spans="1:31" ht="28.5">
      <c r="A7" s="2" t="s">
        <v>25</v>
      </c>
      <c r="B7" s="2" t="s">
        <v>29</v>
      </c>
      <c r="C7" s="2" t="s">
        <v>23</v>
      </c>
      <c r="D7" s="3">
        <v>100000000</v>
      </c>
      <c r="E7" s="3">
        <v>0</v>
      </c>
      <c r="F7" s="3">
        <v>100000000</v>
      </c>
      <c r="G7" s="3">
        <v>0</v>
      </c>
      <c r="H7" s="3">
        <v>0</v>
      </c>
      <c r="I7" s="3">
        <v>0</v>
      </c>
      <c r="J7" s="3">
        <v>100000000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-270000000</v>
      </c>
      <c r="R7" s="3">
        <v>0</v>
      </c>
      <c r="S7" s="3">
        <v>-270000000</v>
      </c>
      <c r="T7" s="3">
        <v>0</v>
      </c>
      <c r="U7" s="3">
        <v>0</v>
      </c>
      <c r="V7" s="3">
        <v>0</v>
      </c>
      <c r="W7" s="3">
        <v>-270000000</v>
      </c>
      <c r="X7" s="3">
        <v>-270000000</v>
      </c>
      <c r="Y7" s="3">
        <v>-270000000</v>
      </c>
      <c r="Z7" s="3">
        <v>-270000000</v>
      </c>
      <c r="AA7" s="3">
        <v>-270000000</v>
      </c>
      <c r="AB7" s="3">
        <v>-270000000</v>
      </c>
      <c r="AC7" s="3">
        <v>-270000000</v>
      </c>
      <c r="AD7" s="12">
        <f>(W7-J7)/-J7*100</f>
        <v>370</v>
      </c>
      <c r="AE7" s="3">
        <f t="shared" si="0"/>
        <v>370000000</v>
      </c>
    </row>
    <row r="8" spans="1:31" ht="28.5">
      <c r="A8" s="2" t="s">
        <v>44</v>
      </c>
      <c r="B8" s="2" t="s">
        <v>29</v>
      </c>
      <c r="C8" s="2" t="s">
        <v>27</v>
      </c>
      <c r="D8" s="3">
        <v>500000000</v>
      </c>
      <c r="E8" s="3">
        <v>0</v>
      </c>
      <c r="F8" s="3">
        <v>500000000</v>
      </c>
      <c r="G8" s="3">
        <v>0</v>
      </c>
      <c r="H8" s="3">
        <v>0</v>
      </c>
      <c r="I8" s="3">
        <v>0</v>
      </c>
      <c r="J8" s="3">
        <v>500000000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f aca="true" t="shared" si="1" ref="AD8:AD31">W8/J8*100</f>
        <v>0</v>
      </c>
      <c r="AE8" s="3">
        <f t="shared" si="0"/>
        <v>500000000</v>
      </c>
    </row>
    <row r="9" spans="1:31" ht="28.5">
      <c r="A9" s="2" t="s">
        <v>47</v>
      </c>
      <c r="B9" s="2" t="s">
        <v>29</v>
      </c>
      <c r="C9" s="2" t="s">
        <v>10</v>
      </c>
      <c r="D9" s="3">
        <v>-400000000</v>
      </c>
      <c r="E9" s="3">
        <v>0</v>
      </c>
      <c r="F9" s="3">
        <v>-400000000</v>
      </c>
      <c r="G9" s="3">
        <v>0</v>
      </c>
      <c r="H9" s="3">
        <v>0</v>
      </c>
      <c r="I9" s="3">
        <v>0</v>
      </c>
      <c r="J9" s="3">
        <v>-400000000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-270000000</v>
      </c>
      <c r="R9" s="3">
        <v>0</v>
      </c>
      <c r="S9" s="3">
        <v>-270000000</v>
      </c>
      <c r="T9" s="3">
        <v>0</v>
      </c>
      <c r="U9" s="3">
        <v>0</v>
      </c>
      <c r="V9" s="3">
        <v>0</v>
      </c>
      <c r="W9" s="3">
        <v>-270000000</v>
      </c>
      <c r="X9" s="3">
        <v>-270000000</v>
      </c>
      <c r="Y9" s="3">
        <v>-270000000</v>
      </c>
      <c r="Z9" s="3">
        <v>-270000000</v>
      </c>
      <c r="AA9" s="3">
        <v>-270000000</v>
      </c>
      <c r="AB9" s="3">
        <v>-270000000</v>
      </c>
      <c r="AC9" s="3">
        <v>-270000000</v>
      </c>
      <c r="AD9" s="3">
        <f t="shared" si="1"/>
        <v>67.5</v>
      </c>
      <c r="AE9" s="3">
        <f t="shared" si="0"/>
        <v>-130000000</v>
      </c>
    </row>
    <row r="10" spans="1:31" ht="42.75">
      <c r="A10" s="2" t="s">
        <v>69</v>
      </c>
      <c r="B10" s="2" t="s">
        <v>29</v>
      </c>
      <c r="C10" s="2" t="s">
        <v>71</v>
      </c>
      <c r="D10" s="3">
        <v>500000000</v>
      </c>
      <c r="E10" s="3">
        <v>0</v>
      </c>
      <c r="F10" s="3">
        <v>500000000</v>
      </c>
      <c r="G10" s="3">
        <v>0</v>
      </c>
      <c r="H10" s="3">
        <v>0</v>
      </c>
      <c r="I10" s="3">
        <v>0</v>
      </c>
      <c r="J10" s="3">
        <v>500000000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f t="shared" si="1"/>
        <v>0</v>
      </c>
      <c r="AE10" s="3">
        <f t="shared" si="0"/>
        <v>500000000</v>
      </c>
    </row>
    <row r="11" spans="1:31" ht="42.75">
      <c r="A11" s="2" t="s">
        <v>34</v>
      </c>
      <c r="B11" s="2" t="s">
        <v>29</v>
      </c>
      <c r="C11" s="2" t="s">
        <v>52</v>
      </c>
      <c r="D11" s="3">
        <v>-400000000</v>
      </c>
      <c r="E11" s="3">
        <v>0</v>
      </c>
      <c r="F11" s="3">
        <v>-400000000</v>
      </c>
      <c r="G11" s="3">
        <v>0</v>
      </c>
      <c r="H11" s="3">
        <v>0</v>
      </c>
      <c r="I11" s="3">
        <v>0</v>
      </c>
      <c r="J11" s="3">
        <v>-400000000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-270000000</v>
      </c>
      <c r="R11" s="3">
        <v>0</v>
      </c>
      <c r="S11" s="3">
        <v>-270000000</v>
      </c>
      <c r="T11" s="3">
        <v>0</v>
      </c>
      <c r="U11" s="3">
        <v>0</v>
      </c>
      <c r="V11" s="3">
        <v>0</v>
      </c>
      <c r="W11" s="3">
        <v>-270000000</v>
      </c>
      <c r="X11" s="3">
        <v>-270000000</v>
      </c>
      <c r="Y11" s="3">
        <v>-270000000</v>
      </c>
      <c r="Z11" s="3">
        <v>-270000000</v>
      </c>
      <c r="AA11" s="3">
        <v>-270000000</v>
      </c>
      <c r="AB11" s="3">
        <v>-270000000</v>
      </c>
      <c r="AC11" s="3">
        <v>-270000000</v>
      </c>
      <c r="AD11" s="3">
        <f t="shared" si="1"/>
        <v>67.5</v>
      </c>
      <c r="AE11" s="3">
        <f t="shared" si="0"/>
        <v>-130000000</v>
      </c>
    </row>
    <row r="12" spans="1:31" ht="28.5">
      <c r="A12" s="2" t="s">
        <v>18</v>
      </c>
      <c r="B12" s="2" t="s">
        <v>29</v>
      </c>
      <c r="C12" s="2" t="s">
        <v>55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143500000</v>
      </c>
      <c r="R12" s="3">
        <v>0</v>
      </c>
      <c r="S12" s="3">
        <v>143500000</v>
      </c>
      <c r="T12" s="3">
        <v>0</v>
      </c>
      <c r="U12" s="3">
        <v>0</v>
      </c>
      <c r="V12" s="3">
        <v>0</v>
      </c>
      <c r="W12" s="3">
        <v>143500000</v>
      </c>
      <c r="X12" s="3">
        <v>143500000</v>
      </c>
      <c r="Y12" s="3">
        <v>143500000</v>
      </c>
      <c r="Z12" s="3">
        <v>143500000</v>
      </c>
      <c r="AA12" s="3">
        <v>143500000</v>
      </c>
      <c r="AB12" s="3">
        <v>143500000</v>
      </c>
      <c r="AC12" s="3">
        <v>143500000</v>
      </c>
      <c r="AD12" s="3"/>
      <c r="AE12" s="3">
        <f t="shared" si="0"/>
        <v>-143500000</v>
      </c>
    </row>
    <row r="13" spans="1:31" ht="42.75">
      <c r="A13" s="2" t="s">
        <v>57</v>
      </c>
      <c r="B13" s="2" t="s">
        <v>29</v>
      </c>
      <c r="C13" s="2" t="s">
        <v>46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143500000</v>
      </c>
      <c r="R13" s="3">
        <v>0</v>
      </c>
      <c r="S13" s="3">
        <v>143500000</v>
      </c>
      <c r="T13" s="3">
        <v>0</v>
      </c>
      <c r="U13" s="3">
        <v>0</v>
      </c>
      <c r="V13" s="3">
        <v>0</v>
      </c>
      <c r="W13" s="3">
        <v>143500000</v>
      </c>
      <c r="X13" s="3">
        <v>143500000</v>
      </c>
      <c r="Y13" s="3">
        <v>143500000</v>
      </c>
      <c r="Z13" s="3">
        <v>143500000</v>
      </c>
      <c r="AA13" s="3">
        <v>143500000</v>
      </c>
      <c r="AB13" s="3">
        <v>143500000</v>
      </c>
      <c r="AC13" s="3">
        <v>143500000</v>
      </c>
      <c r="AD13" s="3"/>
      <c r="AE13" s="3">
        <f t="shared" si="0"/>
        <v>-143500000</v>
      </c>
    </row>
    <row r="14" spans="1:31" ht="42.75">
      <c r="A14" s="2" t="s">
        <v>6</v>
      </c>
      <c r="B14" s="2" t="s">
        <v>29</v>
      </c>
      <c r="C14" s="2" t="s">
        <v>68</v>
      </c>
      <c r="D14" s="3">
        <v>143500000</v>
      </c>
      <c r="E14" s="3">
        <v>0</v>
      </c>
      <c r="F14" s="3">
        <v>143500000</v>
      </c>
      <c r="G14" s="3">
        <v>0</v>
      </c>
      <c r="H14" s="3">
        <v>0</v>
      </c>
      <c r="I14" s="3">
        <v>0</v>
      </c>
      <c r="J14" s="3">
        <v>143500000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143500000</v>
      </c>
      <c r="R14" s="3">
        <v>0</v>
      </c>
      <c r="S14" s="3">
        <v>143500000</v>
      </c>
      <c r="T14" s="3">
        <v>0</v>
      </c>
      <c r="U14" s="3">
        <v>0</v>
      </c>
      <c r="V14" s="3">
        <v>0</v>
      </c>
      <c r="W14" s="3">
        <v>143500000</v>
      </c>
      <c r="X14" s="3">
        <v>143500000</v>
      </c>
      <c r="Y14" s="3">
        <v>143500000</v>
      </c>
      <c r="Z14" s="3">
        <v>143500000</v>
      </c>
      <c r="AA14" s="3">
        <v>143500000</v>
      </c>
      <c r="AB14" s="3">
        <v>143500000</v>
      </c>
      <c r="AC14" s="3">
        <v>143500000</v>
      </c>
      <c r="AD14" s="3">
        <f t="shared" si="1"/>
        <v>100</v>
      </c>
      <c r="AE14" s="3">
        <f t="shared" si="0"/>
        <v>0</v>
      </c>
    </row>
    <row r="15" spans="1:31" ht="42.75">
      <c r="A15" s="2" t="s">
        <v>58</v>
      </c>
      <c r="B15" s="2" t="s">
        <v>29</v>
      </c>
      <c r="C15" s="2" t="s">
        <v>26</v>
      </c>
      <c r="D15" s="3">
        <v>-143500000</v>
      </c>
      <c r="E15" s="3">
        <v>0</v>
      </c>
      <c r="F15" s="3">
        <v>-143500000</v>
      </c>
      <c r="G15" s="3">
        <v>0</v>
      </c>
      <c r="H15" s="3">
        <v>0</v>
      </c>
      <c r="I15" s="3">
        <v>0</v>
      </c>
      <c r="J15" s="3">
        <v>-143500000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f t="shared" si="1"/>
        <v>0</v>
      </c>
      <c r="AE15" s="3">
        <f t="shared" si="0"/>
        <v>-143500000</v>
      </c>
    </row>
    <row r="16" spans="1:31" ht="42.75">
      <c r="A16" s="2" t="s">
        <v>48</v>
      </c>
      <c r="B16" s="2" t="s">
        <v>29</v>
      </c>
      <c r="C16" s="2" t="s">
        <v>31</v>
      </c>
      <c r="D16" s="3">
        <v>143500000</v>
      </c>
      <c r="E16" s="3">
        <v>0</v>
      </c>
      <c r="F16" s="3">
        <v>143500000</v>
      </c>
      <c r="G16" s="3">
        <v>0</v>
      </c>
      <c r="H16" s="3">
        <v>0</v>
      </c>
      <c r="I16" s="3">
        <v>0</v>
      </c>
      <c r="J16" s="3">
        <v>143500000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143500000</v>
      </c>
      <c r="R16" s="3">
        <v>0</v>
      </c>
      <c r="S16" s="3">
        <v>143500000</v>
      </c>
      <c r="T16" s="3">
        <v>0</v>
      </c>
      <c r="U16" s="3">
        <v>0</v>
      </c>
      <c r="V16" s="3">
        <v>0</v>
      </c>
      <c r="W16" s="3">
        <v>143500000</v>
      </c>
      <c r="X16" s="3">
        <v>143500000</v>
      </c>
      <c r="Y16" s="3">
        <v>143500000</v>
      </c>
      <c r="Z16" s="3">
        <v>143500000</v>
      </c>
      <c r="AA16" s="3">
        <v>143500000</v>
      </c>
      <c r="AB16" s="3">
        <v>143500000</v>
      </c>
      <c r="AC16" s="3">
        <v>143500000</v>
      </c>
      <c r="AD16" s="3">
        <f t="shared" si="1"/>
        <v>100</v>
      </c>
      <c r="AE16" s="3">
        <f t="shared" si="0"/>
        <v>0</v>
      </c>
    </row>
    <row r="17" spans="1:31" ht="42.75">
      <c r="A17" s="2" t="s">
        <v>13</v>
      </c>
      <c r="B17" s="2" t="s">
        <v>29</v>
      </c>
      <c r="C17" s="2" t="s">
        <v>70</v>
      </c>
      <c r="D17" s="3">
        <v>-143500000</v>
      </c>
      <c r="E17" s="3">
        <v>0</v>
      </c>
      <c r="F17" s="3">
        <v>-143500000</v>
      </c>
      <c r="G17" s="3">
        <v>0</v>
      </c>
      <c r="H17" s="3">
        <v>0</v>
      </c>
      <c r="I17" s="3">
        <v>0</v>
      </c>
      <c r="J17" s="3">
        <v>-143500000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f t="shared" si="1"/>
        <v>0</v>
      </c>
      <c r="AE17" s="3">
        <f t="shared" si="0"/>
        <v>-143500000</v>
      </c>
    </row>
    <row r="18" spans="1:31" ht="28.5">
      <c r="A18" s="2" t="s">
        <v>3</v>
      </c>
      <c r="B18" s="2" t="s">
        <v>29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89087479.81</v>
      </c>
      <c r="R18" s="3">
        <v>0</v>
      </c>
      <c r="S18" s="3">
        <v>89087479.81</v>
      </c>
      <c r="T18" s="3">
        <v>0</v>
      </c>
      <c r="U18" s="3">
        <v>0</v>
      </c>
      <c r="V18" s="3">
        <v>0</v>
      </c>
      <c r="W18" s="3">
        <v>89087479.81</v>
      </c>
      <c r="X18" s="3">
        <v>89087479.81</v>
      </c>
      <c r="Y18" s="3">
        <v>89087479.81</v>
      </c>
      <c r="Z18" s="3">
        <v>89087479.81</v>
      </c>
      <c r="AA18" s="3">
        <v>89087479.81</v>
      </c>
      <c r="AB18" s="3">
        <v>89087479.81</v>
      </c>
      <c r="AC18" s="3">
        <v>89087479.81</v>
      </c>
      <c r="AD18" s="3"/>
      <c r="AE18" s="3">
        <f t="shared" si="0"/>
        <v>-89087479.81</v>
      </c>
    </row>
    <row r="19" spans="1:31" ht="28.5">
      <c r="A19" s="2" t="s">
        <v>7</v>
      </c>
      <c r="B19" s="2" t="s">
        <v>29</v>
      </c>
      <c r="C19" s="2" t="s">
        <v>19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89087479.81</v>
      </c>
      <c r="R19" s="3">
        <v>0</v>
      </c>
      <c r="S19" s="3">
        <v>89087479.81</v>
      </c>
      <c r="T19" s="3">
        <v>0</v>
      </c>
      <c r="U19" s="3">
        <v>0</v>
      </c>
      <c r="V19" s="3">
        <v>0</v>
      </c>
      <c r="W19" s="3">
        <v>89087479.81</v>
      </c>
      <c r="X19" s="3">
        <v>89087479.81</v>
      </c>
      <c r="Y19" s="3">
        <v>89087479.81</v>
      </c>
      <c r="Z19" s="3">
        <v>89087479.81</v>
      </c>
      <c r="AA19" s="3">
        <v>89087479.81</v>
      </c>
      <c r="AB19" s="3">
        <v>89087479.81</v>
      </c>
      <c r="AC19" s="3">
        <v>89087479.81</v>
      </c>
      <c r="AD19" s="3"/>
      <c r="AE19" s="3">
        <f t="shared" si="0"/>
        <v>-89087479.81</v>
      </c>
    </row>
    <row r="20" spans="1:31" ht="86.25">
      <c r="A20" s="2" t="s">
        <v>64</v>
      </c>
      <c r="B20" s="2" t="s">
        <v>29</v>
      </c>
      <c r="C20" s="2" t="s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89087479.81</v>
      </c>
      <c r="R20" s="3">
        <v>0</v>
      </c>
      <c r="S20" s="3">
        <v>89087479.81</v>
      </c>
      <c r="T20" s="3">
        <v>0</v>
      </c>
      <c r="U20" s="3">
        <v>0</v>
      </c>
      <c r="V20" s="3">
        <v>0</v>
      </c>
      <c r="W20" s="3">
        <v>89087479.81</v>
      </c>
      <c r="X20" s="3">
        <v>89087479.81</v>
      </c>
      <c r="Y20" s="3">
        <v>89087479.81</v>
      </c>
      <c r="Z20" s="3">
        <v>89087479.81</v>
      </c>
      <c r="AA20" s="3">
        <v>89087479.81</v>
      </c>
      <c r="AB20" s="3">
        <v>89087479.81</v>
      </c>
      <c r="AC20" s="3">
        <v>89087479.81</v>
      </c>
      <c r="AD20" s="3"/>
      <c r="AE20" s="3">
        <f t="shared" si="0"/>
        <v>-89087479.81</v>
      </c>
    </row>
    <row r="21" spans="1:31" ht="172.5">
      <c r="A21" s="2" t="s">
        <v>72</v>
      </c>
      <c r="B21" s="2" t="s">
        <v>29</v>
      </c>
      <c r="C21" s="2" t="s">
        <v>63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89087479.81</v>
      </c>
      <c r="R21" s="3">
        <v>0</v>
      </c>
      <c r="S21" s="3">
        <v>89087479.81</v>
      </c>
      <c r="T21" s="3">
        <v>0</v>
      </c>
      <c r="U21" s="3">
        <v>0</v>
      </c>
      <c r="V21" s="3">
        <v>0</v>
      </c>
      <c r="W21" s="3">
        <v>89087479.81</v>
      </c>
      <c r="X21" s="3">
        <v>89087479.81</v>
      </c>
      <c r="Y21" s="3">
        <v>89087479.81</v>
      </c>
      <c r="Z21" s="3">
        <v>89087479.81</v>
      </c>
      <c r="AA21" s="3">
        <v>89087479.81</v>
      </c>
      <c r="AB21" s="3">
        <v>89087479.81</v>
      </c>
      <c r="AC21" s="3">
        <v>89087479.81</v>
      </c>
      <c r="AD21" s="3"/>
      <c r="AE21" s="3">
        <f t="shared" si="0"/>
        <v>-89087479.81</v>
      </c>
    </row>
    <row r="22" spans="1:31" ht="14.25">
      <c r="A22" s="2" t="s">
        <v>51</v>
      </c>
      <c r="B22" s="2" t="s">
        <v>50</v>
      </c>
      <c r="C22" s="2" t="s">
        <v>24</v>
      </c>
      <c r="D22" s="3">
        <v>16607728.17</v>
      </c>
      <c r="E22" s="3">
        <v>0</v>
      </c>
      <c r="F22" s="3">
        <v>16607728.17</v>
      </c>
      <c r="G22" s="3">
        <v>0</v>
      </c>
      <c r="H22" s="3">
        <v>0</v>
      </c>
      <c r="I22" s="3">
        <v>0</v>
      </c>
      <c r="J22" s="3">
        <v>16607728.17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2366301.61</v>
      </c>
      <c r="R22" s="3">
        <v>0</v>
      </c>
      <c r="S22" s="3">
        <v>2366301.61</v>
      </c>
      <c r="T22" s="3">
        <v>0</v>
      </c>
      <c r="U22" s="3">
        <v>0</v>
      </c>
      <c r="V22" s="3">
        <v>0</v>
      </c>
      <c r="W22" s="3">
        <v>2366301.61</v>
      </c>
      <c r="X22" s="3">
        <v>2366301.61</v>
      </c>
      <c r="Y22" s="3">
        <v>2366301.61</v>
      </c>
      <c r="Z22" s="3">
        <v>2366301.61</v>
      </c>
      <c r="AA22" s="3">
        <v>2366301.61</v>
      </c>
      <c r="AB22" s="3">
        <v>2366301.61</v>
      </c>
      <c r="AC22" s="3">
        <v>2366301.61</v>
      </c>
      <c r="AD22" s="3">
        <f t="shared" si="1"/>
        <v>14.248195694065242</v>
      </c>
      <c r="AE22" s="3">
        <f t="shared" si="0"/>
        <v>14241426.56</v>
      </c>
    </row>
    <row r="23" spans="1:31" ht="28.5">
      <c r="A23" s="2" t="s">
        <v>36</v>
      </c>
      <c r="B23" s="2" t="s">
        <v>50</v>
      </c>
      <c r="C23" s="2" t="s">
        <v>53</v>
      </c>
      <c r="D23" s="3">
        <v>16607728.17</v>
      </c>
      <c r="E23" s="3">
        <v>0</v>
      </c>
      <c r="F23" s="3">
        <v>16607728.17</v>
      </c>
      <c r="G23" s="3">
        <v>0</v>
      </c>
      <c r="H23" s="3">
        <v>0</v>
      </c>
      <c r="I23" s="3">
        <v>0</v>
      </c>
      <c r="J23" s="3">
        <v>16607728.17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2366301.61</v>
      </c>
      <c r="R23" s="3">
        <v>0</v>
      </c>
      <c r="S23" s="3">
        <v>2366301.61</v>
      </c>
      <c r="T23" s="3">
        <v>0</v>
      </c>
      <c r="U23" s="3">
        <v>0</v>
      </c>
      <c r="V23" s="3">
        <v>0</v>
      </c>
      <c r="W23" s="3">
        <v>2366301.61</v>
      </c>
      <c r="X23" s="3">
        <v>2366301.61</v>
      </c>
      <c r="Y23" s="3">
        <v>2366301.61</v>
      </c>
      <c r="Z23" s="3">
        <v>2366301.61</v>
      </c>
      <c r="AA23" s="3">
        <v>2366301.61</v>
      </c>
      <c r="AB23" s="3">
        <v>2366301.61</v>
      </c>
      <c r="AC23" s="3">
        <v>2366301.61</v>
      </c>
      <c r="AD23" s="3">
        <f t="shared" si="1"/>
        <v>14.248195694065242</v>
      </c>
      <c r="AE23" s="3">
        <f t="shared" si="0"/>
        <v>14241426.56</v>
      </c>
    </row>
    <row r="24" spans="1:31" ht="14.25">
      <c r="A24" s="2" t="s">
        <v>38</v>
      </c>
      <c r="B24" s="2" t="s">
        <v>60</v>
      </c>
      <c r="C24" s="2" t="s">
        <v>62</v>
      </c>
      <c r="D24" s="3">
        <v>-4935657223.17</v>
      </c>
      <c r="E24" s="3">
        <v>0</v>
      </c>
      <c r="F24" s="3">
        <v>-4935657223.17</v>
      </c>
      <c r="G24" s="3">
        <v>0</v>
      </c>
      <c r="H24" s="3">
        <v>0</v>
      </c>
      <c r="I24" s="3">
        <v>0</v>
      </c>
      <c r="J24" s="3">
        <v>-4935657223.17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-5173080167.03</v>
      </c>
      <c r="R24" s="3">
        <v>0</v>
      </c>
      <c r="S24" s="3">
        <v>-5173080167.03</v>
      </c>
      <c r="T24" s="3">
        <v>0</v>
      </c>
      <c r="U24" s="3">
        <v>0</v>
      </c>
      <c r="V24" s="3">
        <v>0</v>
      </c>
      <c r="W24" s="3">
        <v>-5173080167.03</v>
      </c>
      <c r="X24" s="3">
        <v>-5173080167.03</v>
      </c>
      <c r="Y24" s="3">
        <v>-5173080167.03</v>
      </c>
      <c r="Z24" s="3">
        <v>-5173080167.03</v>
      </c>
      <c r="AA24" s="3">
        <v>-5173080167.03</v>
      </c>
      <c r="AB24" s="3">
        <v>-5173080167.03</v>
      </c>
      <c r="AC24" s="3">
        <v>-5173080167.03</v>
      </c>
      <c r="AD24" s="3">
        <f t="shared" si="1"/>
        <v>104.81036127763166</v>
      </c>
      <c r="AE24" s="3">
        <f t="shared" si="0"/>
        <v>237422943.85999966</v>
      </c>
    </row>
    <row r="25" spans="1:31" ht="14.25">
      <c r="A25" s="2" t="s">
        <v>56</v>
      </c>
      <c r="B25" s="2" t="s">
        <v>60</v>
      </c>
      <c r="C25" s="2" t="s">
        <v>42</v>
      </c>
      <c r="D25" s="3">
        <v>-4935657223.17</v>
      </c>
      <c r="E25" s="3">
        <v>0</v>
      </c>
      <c r="F25" s="3">
        <v>-4935657223.17</v>
      </c>
      <c r="G25" s="3">
        <v>0</v>
      </c>
      <c r="H25" s="3">
        <v>0</v>
      </c>
      <c r="I25" s="3">
        <v>0</v>
      </c>
      <c r="J25" s="3">
        <v>-4935657223.17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-5173080167.03</v>
      </c>
      <c r="R25" s="3">
        <v>0</v>
      </c>
      <c r="S25" s="3">
        <v>-5173080167.03</v>
      </c>
      <c r="T25" s="3">
        <v>0</v>
      </c>
      <c r="U25" s="3">
        <v>0</v>
      </c>
      <c r="V25" s="3">
        <v>0</v>
      </c>
      <c r="W25" s="3">
        <v>-5173080167.03</v>
      </c>
      <c r="X25" s="3">
        <v>-5173080167.03</v>
      </c>
      <c r="Y25" s="3">
        <v>-5173080167.03</v>
      </c>
      <c r="Z25" s="3">
        <v>-5173080167.03</v>
      </c>
      <c r="AA25" s="3">
        <v>-5173080167.03</v>
      </c>
      <c r="AB25" s="3">
        <v>-5173080167.03</v>
      </c>
      <c r="AC25" s="3">
        <v>-5173080167.03</v>
      </c>
      <c r="AD25" s="3">
        <f t="shared" si="1"/>
        <v>104.81036127763166</v>
      </c>
      <c r="AE25" s="3">
        <f t="shared" si="0"/>
        <v>237422943.85999966</v>
      </c>
    </row>
    <row r="26" spans="1:31" ht="28.5">
      <c r="A26" s="2" t="s">
        <v>0</v>
      </c>
      <c r="B26" s="2" t="s">
        <v>60</v>
      </c>
      <c r="C26" s="2" t="s">
        <v>32</v>
      </c>
      <c r="D26" s="3">
        <v>-4935657223.17</v>
      </c>
      <c r="E26" s="3">
        <v>0</v>
      </c>
      <c r="F26" s="3">
        <v>-4935657223.17</v>
      </c>
      <c r="G26" s="3">
        <v>0</v>
      </c>
      <c r="H26" s="3">
        <v>0</v>
      </c>
      <c r="I26" s="3">
        <v>0</v>
      </c>
      <c r="J26" s="3">
        <v>-4935657223.17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-5173080167.03</v>
      </c>
      <c r="R26" s="3">
        <v>0</v>
      </c>
      <c r="S26" s="3">
        <v>-5173080167.03</v>
      </c>
      <c r="T26" s="3">
        <v>0</v>
      </c>
      <c r="U26" s="3">
        <v>0</v>
      </c>
      <c r="V26" s="3">
        <v>0</v>
      </c>
      <c r="W26" s="3">
        <v>-5173080167.03</v>
      </c>
      <c r="X26" s="3">
        <v>-5173080167.03</v>
      </c>
      <c r="Y26" s="3">
        <v>-5173080167.03</v>
      </c>
      <c r="Z26" s="3">
        <v>-5173080167.03</v>
      </c>
      <c r="AA26" s="3">
        <v>-5173080167.03</v>
      </c>
      <c r="AB26" s="3">
        <v>-5173080167.03</v>
      </c>
      <c r="AC26" s="3">
        <v>-5173080167.03</v>
      </c>
      <c r="AD26" s="3">
        <f t="shared" si="1"/>
        <v>104.81036127763166</v>
      </c>
      <c r="AE26" s="3">
        <f t="shared" si="0"/>
        <v>237422943.85999966</v>
      </c>
    </row>
    <row r="27" spans="1:31" ht="28.5">
      <c r="A27" s="2" t="s">
        <v>65</v>
      </c>
      <c r="B27" s="2" t="s">
        <v>60</v>
      </c>
      <c r="C27" s="2" t="s">
        <v>8</v>
      </c>
      <c r="D27" s="3">
        <v>-4935657223.17</v>
      </c>
      <c r="E27" s="3">
        <v>0</v>
      </c>
      <c r="F27" s="3">
        <v>-4935657223.17</v>
      </c>
      <c r="G27" s="3">
        <v>0</v>
      </c>
      <c r="H27" s="3">
        <v>0</v>
      </c>
      <c r="I27" s="3">
        <v>0</v>
      </c>
      <c r="J27" s="3">
        <v>-4935657223.17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-5173080167.03</v>
      </c>
      <c r="R27" s="3">
        <v>0</v>
      </c>
      <c r="S27" s="3">
        <v>-5173080167.03</v>
      </c>
      <c r="T27" s="3">
        <v>0</v>
      </c>
      <c r="U27" s="3">
        <v>0</v>
      </c>
      <c r="V27" s="3">
        <v>0</v>
      </c>
      <c r="W27" s="3">
        <v>-5173080167.03</v>
      </c>
      <c r="X27" s="3">
        <v>-5173080167.03</v>
      </c>
      <c r="Y27" s="3">
        <v>-5173080167.03</v>
      </c>
      <c r="Z27" s="3">
        <v>-5173080167.03</v>
      </c>
      <c r="AA27" s="3">
        <v>-5173080167.03</v>
      </c>
      <c r="AB27" s="3">
        <v>-5173080167.03</v>
      </c>
      <c r="AC27" s="3">
        <v>-5173080167.03</v>
      </c>
      <c r="AD27" s="3">
        <f t="shared" si="1"/>
        <v>104.81036127763166</v>
      </c>
      <c r="AE27" s="3">
        <f t="shared" si="0"/>
        <v>237422943.85999966</v>
      </c>
    </row>
    <row r="28" spans="1:31" ht="14.25">
      <c r="A28" s="2" t="s">
        <v>28</v>
      </c>
      <c r="B28" s="2" t="s">
        <v>49</v>
      </c>
      <c r="C28" s="2" t="s">
        <v>35</v>
      </c>
      <c r="D28" s="3">
        <v>4952264951.34</v>
      </c>
      <c r="E28" s="3">
        <v>0</v>
      </c>
      <c r="F28" s="3">
        <v>4952264951.34</v>
      </c>
      <c r="G28" s="3">
        <v>0</v>
      </c>
      <c r="H28" s="3">
        <v>0</v>
      </c>
      <c r="I28" s="3">
        <v>0</v>
      </c>
      <c r="J28" s="3">
        <v>4952264951.34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5175446468.64</v>
      </c>
      <c r="R28" s="3">
        <v>0</v>
      </c>
      <c r="S28" s="3">
        <v>5175446468.64</v>
      </c>
      <c r="T28" s="3">
        <v>0</v>
      </c>
      <c r="U28" s="3">
        <v>0</v>
      </c>
      <c r="V28" s="3">
        <v>0</v>
      </c>
      <c r="W28" s="3">
        <v>5175446468.64</v>
      </c>
      <c r="X28" s="3">
        <v>5175446468.64</v>
      </c>
      <c r="Y28" s="3">
        <v>5175446468.64</v>
      </c>
      <c r="Z28" s="3">
        <v>5175446468.64</v>
      </c>
      <c r="AA28" s="3">
        <v>5175446468.64</v>
      </c>
      <c r="AB28" s="3">
        <v>5175446468.64</v>
      </c>
      <c r="AC28" s="3">
        <v>5175446468.64</v>
      </c>
      <c r="AD28" s="3">
        <f t="shared" si="1"/>
        <v>104.50665542924173</v>
      </c>
      <c r="AE28" s="3">
        <f t="shared" si="0"/>
        <v>-223181517.3000002</v>
      </c>
    </row>
    <row r="29" spans="1:31" ht="14.25">
      <c r="A29" s="2" t="s">
        <v>59</v>
      </c>
      <c r="B29" s="2" t="s">
        <v>49</v>
      </c>
      <c r="C29" s="2" t="s">
        <v>9</v>
      </c>
      <c r="D29" s="3">
        <v>4952264951.34</v>
      </c>
      <c r="E29" s="3">
        <v>0</v>
      </c>
      <c r="F29" s="3">
        <v>4952264951.34</v>
      </c>
      <c r="G29" s="3">
        <v>0</v>
      </c>
      <c r="H29" s="3">
        <v>0</v>
      </c>
      <c r="I29" s="3">
        <v>0</v>
      </c>
      <c r="J29" s="3">
        <v>4952264951.34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5175446468.64</v>
      </c>
      <c r="R29" s="3">
        <v>0</v>
      </c>
      <c r="S29" s="3">
        <v>5175446468.64</v>
      </c>
      <c r="T29" s="3">
        <v>0</v>
      </c>
      <c r="U29" s="3">
        <v>0</v>
      </c>
      <c r="V29" s="3">
        <v>0</v>
      </c>
      <c r="W29" s="3">
        <v>5175446468.64</v>
      </c>
      <c r="X29" s="3">
        <v>5175446468.64</v>
      </c>
      <c r="Y29" s="3">
        <v>5175446468.64</v>
      </c>
      <c r="Z29" s="3">
        <v>5175446468.64</v>
      </c>
      <c r="AA29" s="3">
        <v>5175446468.64</v>
      </c>
      <c r="AB29" s="3">
        <v>5175446468.64</v>
      </c>
      <c r="AC29" s="3">
        <v>5175446468.64</v>
      </c>
      <c r="AD29" s="3">
        <f t="shared" si="1"/>
        <v>104.50665542924173</v>
      </c>
      <c r="AE29" s="3">
        <f t="shared" si="0"/>
        <v>-223181517.3000002</v>
      </c>
    </row>
    <row r="30" spans="1:31" ht="28.5">
      <c r="A30" s="2" t="s">
        <v>16</v>
      </c>
      <c r="B30" s="2" t="s">
        <v>49</v>
      </c>
      <c r="C30" s="2" t="s">
        <v>11</v>
      </c>
      <c r="D30" s="3">
        <v>4952264951.34</v>
      </c>
      <c r="E30" s="3">
        <v>0</v>
      </c>
      <c r="F30" s="3">
        <v>4952264951.34</v>
      </c>
      <c r="G30" s="3">
        <v>0</v>
      </c>
      <c r="H30" s="3">
        <v>0</v>
      </c>
      <c r="I30" s="3">
        <v>0</v>
      </c>
      <c r="J30" s="3">
        <v>4952264951.34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5175446468.64</v>
      </c>
      <c r="R30" s="3">
        <v>0</v>
      </c>
      <c r="S30" s="3">
        <v>5175446468.64</v>
      </c>
      <c r="T30" s="3">
        <v>0</v>
      </c>
      <c r="U30" s="3">
        <v>0</v>
      </c>
      <c r="V30" s="3">
        <v>0</v>
      </c>
      <c r="W30" s="3">
        <v>5175446468.64</v>
      </c>
      <c r="X30" s="3">
        <v>5175446468.64</v>
      </c>
      <c r="Y30" s="3">
        <v>5175446468.64</v>
      </c>
      <c r="Z30" s="3">
        <v>5175446468.64</v>
      </c>
      <c r="AA30" s="3">
        <v>5175446468.64</v>
      </c>
      <c r="AB30" s="3">
        <v>5175446468.64</v>
      </c>
      <c r="AC30" s="3">
        <v>5175446468.64</v>
      </c>
      <c r="AD30" s="3">
        <f t="shared" si="1"/>
        <v>104.50665542924173</v>
      </c>
      <c r="AE30" s="3">
        <f t="shared" si="0"/>
        <v>-223181517.3000002</v>
      </c>
    </row>
    <row r="31" spans="1:31" ht="28.5">
      <c r="A31" s="2" t="s">
        <v>39</v>
      </c>
      <c r="B31" s="2" t="s">
        <v>49</v>
      </c>
      <c r="C31" s="2" t="s">
        <v>40</v>
      </c>
      <c r="D31" s="3">
        <v>4952264951.34</v>
      </c>
      <c r="E31" s="3">
        <v>0</v>
      </c>
      <c r="F31" s="3">
        <v>4952264951.34</v>
      </c>
      <c r="G31" s="3">
        <v>0</v>
      </c>
      <c r="H31" s="3">
        <v>0</v>
      </c>
      <c r="I31" s="3">
        <v>0</v>
      </c>
      <c r="J31" s="3">
        <v>4952264951.34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5175446468.64</v>
      </c>
      <c r="R31" s="3">
        <v>0</v>
      </c>
      <c r="S31" s="3">
        <v>5175446468.64</v>
      </c>
      <c r="T31" s="3">
        <v>0</v>
      </c>
      <c r="U31" s="3">
        <v>0</v>
      </c>
      <c r="V31" s="3">
        <v>0</v>
      </c>
      <c r="W31" s="3">
        <v>5175446468.64</v>
      </c>
      <c r="X31" s="3">
        <v>5175446468.64</v>
      </c>
      <c r="Y31" s="3">
        <v>5175446468.64</v>
      </c>
      <c r="Z31" s="3">
        <v>5175446468.64</v>
      </c>
      <c r="AA31" s="3">
        <v>5175446468.64</v>
      </c>
      <c r="AB31" s="3">
        <v>5175446468.64</v>
      </c>
      <c r="AC31" s="3">
        <v>5175446468.64</v>
      </c>
      <c r="AD31" s="3">
        <f t="shared" si="1"/>
        <v>104.50665542924173</v>
      </c>
      <c r="AE31" s="3">
        <f t="shared" si="0"/>
        <v>-223181517.3000002</v>
      </c>
    </row>
    <row r="33" spans="1:31" ht="21" customHeight="1">
      <c r="A33" s="13" t="s">
        <v>80</v>
      </c>
      <c r="B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3" t="s">
        <v>81</v>
      </c>
    </row>
  </sheetData>
  <sheetProtection/>
  <mergeCells count="1">
    <mergeCell ref="A1:AE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2021-10-18T07:19:56Z</cp:lastPrinted>
  <dcterms:created xsi:type="dcterms:W3CDTF">2021-10-12T14:46:10Z</dcterms:created>
  <dcterms:modified xsi:type="dcterms:W3CDTF">2021-10-21T11:53:32Z</dcterms:modified>
  <cp:category/>
  <cp:version/>
  <cp:contentType/>
  <cp:contentStatus/>
</cp:coreProperties>
</file>