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<sst xmlns="http://schemas.openxmlformats.org/spreadsheetml/2006/main" count="68" uniqueCount="67">
  <si>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Увеличение прочих остатков денежных средств бюджетов</t>
  </si>
  <si>
    <t>Иные источники внутреннего финансирования дефицитов бюджетов</t>
  </si>
  <si>
    <t>00001061002000000500</t>
  </si>
  <si>
    <t>Операции по управлению остатками средств на единых счетах бюджетов</t>
  </si>
  <si>
    <t>00001050201040000510</t>
  </si>
  <si>
    <t>00001050200000000600</t>
  </si>
  <si>
    <t>00001020000000000800</t>
  </si>
  <si>
    <t>00001050201000000610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</si>
  <si>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</si>
  <si>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</t>
  </si>
  <si>
    <t>Бюджетные кредиты из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</si>
  <si>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</si>
  <si>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00001061000000000000</t>
  </si>
  <si>
    <t>00001060000000000000</t>
  </si>
  <si>
    <t>00001020000000000000</t>
  </si>
  <si>
    <t>00001000000000000000</t>
  </si>
  <si>
    <t>Кредиты кредитных организаций в валюте Российской Федерации</t>
  </si>
  <si>
    <t>00001030100000000800</t>
  </si>
  <si>
    <t>00001020000000000700</t>
  </si>
  <si>
    <t>Уменьшение остатков средств бюджетов</t>
  </si>
  <si>
    <t>00001030100040000710</t>
  </si>
  <si>
    <t>00001050201000000510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</si>
  <si>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</si>
  <si>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</si>
  <si>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00001050000000000600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</si>
  <si>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</si>
  <si>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</si>
  <si>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Увеличение остатков средств бюджетов</t>
  </si>
  <si>
    <t>Уменьшение прочих остатков денежных средств бюджетов городских округов</t>
  </si>
  <si>
    <t>00001050201040000610</t>
  </si>
  <si>
    <t>00001050200000000500</t>
  </si>
  <si>
    <t>00001030100000000000</t>
  </si>
  <si>
    <t>Погашение кредитов, предоставленных кредитными организациями в валюте Российской Федерации</t>
  </si>
  <si>
    <t>Изменение остатков средств</t>
  </si>
  <si>
    <t>00001020000040000810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</si>
  <si>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</si>
  <si>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</si>
  <si>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00001030000000000000</t>
  </si>
  <si>
    <t>Увеличение прочих остатков средств бюджетов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</si>
  <si>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</si>
  <si>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</si>
  <si>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</si>
  <si>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00001050000000000500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</si>
  <si>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</si>
  <si>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</si>
  <si>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</si>
  <si>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прочих остатков денежных средств бюджетов городских округов</t>
  </si>
  <si>
    <t>ИТОГО</t>
  </si>
  <si>
    <t>00001030100000000700</t>
  </si>
  <si>
    <t>00001030100040000810</t>
  </si>
  <si>
    <t>00001020000040000710</t>
  </si>
  <si>
    <t>Получение кредитов от кредитных организаций в валюте Российской Федерации</t>
  </si>
  <si>
    <t>Код источника финансирования бюджетной классификации</t>
  </si>
  <si>
    <t>Утвержденные бюджетные назначения</t>
  </si>
  <si>
    <t>Исполнено</t>
  </si>
  <si>
    <t>Наименование показателя</t>
  </si>
  <si>
    <t>% исполнения</t>
  </si>
  <si>
    <t>Неисполненные назначения</t>
  </si>
  <si>
    <t>1</t>
  </si>
  <si>
    <t>2</t>
  </si>
  <si>
    <t>3</t>
  </si>
  <si>
    <t>4</t>
  </si>
  <si>
    <t>5</t>
  </si>
  <si>
    <t>6</t>
  </si>
  <si>
    <t>3. Источники финансирования дефицита бюджета МОГО "Ухта" на 01.10.2020 года</t>
  </si>
  <si>
    <t>Исполняющий обязанности начальника Финансового управления администрации МОГО "Ухта"</t>
  </si>
  <si>
    <t>Г.В. Крайн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</si>
</sst>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45">
    <font>
      <sz val="11"/>
      <color theme="1"/>
      <name val="Calibri"/>
      <family val="0"/>
    </font>
    <font>
      <sz val="11"/>
      <name val="Calibri"/>
      <family val="0"/>
    </font>
    <font>
      <sz val="15"/>
      <name val="Times New Roman"/>
      <family val="1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56"/>
      <name val="Calibri"/>
      <family val="0"/>
    </font>
    <font>
      <sz val="11"/>
      <color indexed="9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3"/>
      <color indexed="56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sz val="11"/>
      <color indexed="60"/>
      <name val="Calibri"/>
      <family val="0"/>
    </font>
    <font>
      <i/>
      <sz val="11"/>
      <color indexed="23"/>
      <name val="Calibri"/>
      <family val="0"/>
    </font>
    <font>
      <b/>
      <sz val="18"/>
      <color indexed="56"/>
      <name val="Cambria"/>
      <family val="0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1" applyNumberFormat="0" applyAlignment="0" applyProtection="0"/>
    <xf numFmtId="0" fontId="27" fillId="40" borderId="2" applyNumberFormat="0" applyAlignment="0" applyProtection="0"/>
    <xf numFmtId="0" fontId="28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42" borderId="1" applyNumberFormat="0" applyAlignment="0" applyProtection="0"/>
    <xf numFmtId="0" fontId="34" fillId="0" borderId="6" applyNumberFormat="0" applyFill="0" applyAlignment="0" applyProtection="0"/>
    <xf numFmtId="0" fontId="35" fillId="43" borderId="0" applyNumberFormat="0" applyBorder="0" applyAlignment="0" applyProtection="0"/>
    <xf numFmtId="0" fontId="0" fillId="44" borderId="7" applyNumberFormat="0" applyFont="0" applyAlignment="0" applyProtection="0"/>
    <xf numFmtId="0" fontId="36" fillId="3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3" fillId="42" borderId="1" applyNumberFormat="0" applyAlignment="0" applyProtection="0"/>
    <xf numFmtId="0" fontId="36" fillId="39" borderId="8" applyNumberFormat="0" applyAlignment="0" applyProtection="0"/>
    <xf numFmtId="0" fontId="2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7" fillId="40" borderId="2" applyNumberFormat="0" applyAlignment="0" applyProtection="0"/>
    <xf numFmtId="0" fontId="37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25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1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40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41" fillId="0" borderId="10" xfId="0" applyNumberFormat="1" applyFont="1" applyFill="1" applyBorder="1" applyAlignment="1">
      <alignment horizontal="left" wrapText="1"/>
    </xf>
    <xf numFmtId="4" fontId="42" fillId="0" borderId="10" xfId="0" applyNumberFormat="1" applyFont="1" applyFill="1" applyBorder="1" applyAlignment="1">
      <alignment horizontal="right"/>
    </xf>
    <xf numFmtId="172" fontId="4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3" fillId="0" borderId="0" xfId="0" applyFont="1" applyFill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90" zoomScaleNormal="90" zoomScalePageLayoutView="0" workbookViewId="0" topLeftCell="A1">
      <selection activeCell="B42" sqref="B42"/>
    </sheetView>
  </sheetViews>
  <sheetFormatPr defaultColWidth="8.8515625" defaultRowHeight="15"/>
  <cols>
    <col min="1" max="1" width="50.7109375" style="2" customWidth="1"/>
    <col min="2" max="2" width="23.7109375" style="2" customWidth="1"/>
    <col min="3" max="4" width="17.7109375" style="2" customWidth="1"/>
    <col min="5" max="5" width="14.28125" style="2" customWidth="1"/>
    <col min="6" max="6" width="17.28125" style="2" customWidth="1"/>
    <col min="7" max="16384" width="8.8515625" style="2" customWidth="1"/>
  </cols>
  <sheetData>
    <row r="1" spans="1:6" ht="19.5">
      <c r="A1" s="7" t="s">
        <v>64</v>
      </c>
      <c r="B1" s="8"/>
      <c r="C1" s="8"/>
      <c r="D1" s="8"/>
      <c r="E1" s="8"/>
      <c r="F1" s="8"/>
    </row>
    <row r="3" spans="1:6" ht="66.75" customHeight="1">
      <c r="A3" s="1" t="s">
        <v>55</v>
      </c>
      <c r="B3" s="1" t="s">
        <v>52</v>
      </c>
      <c r="C3" s="1" t="s">
        <v>53</v>
      </c>
      <c r="D3" s="1" t="s">
        <v>54</v>
      </c>
      <c r="E3" s="1" t="s">
        <v>56</v>
      </c>
      <c r="F3" s="1" t="s">
        <v>57</v>
      </c>
    </row>
    <row r="4" spans="1:6" ht="12.75" customHeight="1">
      <c r="A4" s="1" t="s">
        <v>58</v>
      </c>
      <c r="B4" s="1" t="s">
        <v>59</v>
      </c>
      <c r="C4" s="1" t="s">
        <v>60</v>
      </c>
      <c r="D4" s="1" t="s">
        <v>61</v>
      </c>
      <c r="E4" s="1" t="s">
        <v>62</v>
      </c>
      <c r="F4" s="1" t="s">
        <v>63</v>
      </c>
    </row>
    <row r="5" spans="1:6" ht="15.75">
      <c r="A5" s="3" t="s">
        <v>47</v>
      </c>
      <c r="B5" s="3"/>
      <c r="C5" s="4">
        <v>117721026.21</v>
      </c>
      <c r="D5" s="4">
        <v>41877807.5</v>
      </c>
      <c r="E5" s="5">
        <f>D5/C5*100</f>
        <v>35.573770335042006</v>
      </c>
      <c r="F5" s="4">
        <f>C5-D5</f>
        <v>75843218.71</v>
      </c>
    </row>
    <row r="6" spans="1:6" ht="31.5">
      <c r="A6" s="3" t="s">
        <v>26</v>
      </c>
      <c r="B6" s="3" t="s">
        <v>15</v>
      </c>
      <c r="C6" s="4">
        <v>100000000</v>
      </c>
      <c r="D6" s="4">
        <v>14626874.86</v>
      </c>
      <c r="E6" s="5">
        <f aca="true" t="shared" si="0" ref="E6:E31">D6/C6*100</f>
        <v>14.62687486</v>
      </c>
      <c r="F6" s="4">
        <f aca="true" t="shared" si="1" ref="F6:F31">C6-D6</f>
        <v>85373125.14</v>
      </c>
    </row>
    <row r="7" spans="1:6" ht="31.5">
      <c r="A7" s="3" t="s">
        <v>16</v>
      </c>
      <c r="B7" s="3" t="s">
        <v>14</v>
      </c>
      <c r="C7" s="4">
        <v>100000000</v>
      </c>
      <c r="D7" s="4">
        <v>-280000000</v>
      </c>
      <c r="E7" s="5">
        <f>(D7-C7)/-C7*100</f>
        <v>380</v>
      </c>
      <c r="F7" s="4">
        <f t="shared" si="1"/>
        <v>380000000</v>
      </c>
    </row>
    <row r="8" spans="1:6" ht="31.5">
      <c r="A8" s="3" t="s">
        <v>51</v>
      </c>
      <c r="B8" s="3" t="s">
        <v>18</v>
      </c>
      <c r="C8" s="4">
        <v>534500000</v>
      </c>
      <c r="D8" s="4">
        <v>100000000</v>
      </c>
      <c r="E8" s="5">
        <f t="shared" si="0"/>
        <v>18.709073900841908</v>
      </c>
      <c r="F8" s="4">
        <f t="shared" si="1"/>
        <v>434500000</v>
      </c>
    </row>
    <row r="9" spans="1:6" ht="31.5" customHeight="1">
      <c r="A9" s="3" t="s">
        <v>32</v>
      </c>
      <c r="B9" s="3" t="s">
        <v>6</v>
      </c>
      <c r="C9" s="4">
        <v>-434500000</v>
      </c>
      <c r="D9" s="4">
        <v>-380000000</v>
      </c>
      <c r="E9" s="5">
        <f t="shared" si="0"/>
        <v>87.45684695051784</v>
      </c>
      <c r="F9" s="4">
        <f t="shared" si="1"/>
        <v>-54500000</v>
      </c>
    </row>
    <row r="10" spans="1:6" ht="47.25">
      <c r="A10" s="3" t="s">
        <v>11</v>
      </c>
      <c r="B10" s="3" t="s">
        <v>50</v>
      </c>
      <c r="C10" s="4">
        <v>534500000</v>
      </c>
      <c r="D10" s="4">
        <v>100000000</v>
      </c>
      <c r="E10" s="5">
        <f t="shared" si="0"/>
        <v>18.709073900841908</v>
      </c>
      <c r="F10" s="4">
        <f t="shared" si="1"/>
        <v>434500000</v>
      </c>
    </row>
    <row r="11" spans="1:6" ht="47.25">
      <c r="A11" s="3" t="s">
        <v>22</v>
      </c>
      <c r="B11" s="3" t="s">
        <v>34</v>
      </c>
      <c r="C11" s="4">
        <v>-434500000</v>
      </c>
      <c r="D11" s="4">
        <v>-380000000</v>
      </c>
      <c r="E11" s="5">
        <f t="shared" si="0"/>
        <v>87.45684695051784</v>
      </c>
      <c r="F11" s="4">
        <f t="shared" si="1"/>
        <v>-54500000</v>
      </c>
    </row>
    <row r="12" spans="1:6" ht="31.5">
      <c r="A12" s="3" t="s">
        <v>10</v>
      </c>
      <c r="B12" s="3" t="s">
        <v>37</v>
      </c>
      <c r="C12" s="4">
        <v>0</v>
      </c>
      <c r="D12" s="4">
        <v>145000000</v>
      </c>
      <c r="E12" s="5"/>
      <c r="F12" s="4">
        <f t="shared" si="1"/>
        <v>-145000000</v>
      </c>
    </row>
    <row r="13" spans="1:6" ht="47.25">
      <c r="A13" s="3" t="s">
        <v>39</v>
      </c>
      <c r="B13" s="3" t="s">
        <v>31</v>
      </c>
      <c r="C13" s="4">
        <v>0</v>
      </c>
      <c r="D13" s="4">
        <v>145000000</v>
      </c>
      <c r="E13" s="5"/>
      <c r="F13" s="4">
        <f t="shared" si="1"/>
        <v>-145000000</v>
      </c>
    </row>
    <row r="14" spans="1:6" ht="47.25">
      <c r="A14" s="3" t="s">
        <v>23</v>
      </c>
      <c r="B14" s="3" t="s">
        <v>48</v>
      </c>
      <c r="C14" s="4">
        <v>148140000</v>
      </c>
      <c r="D14" s="4">
        <v>293140000</v>
      </c>
      <c r="E14" s="5">
        <f t="shared" si="0"/>
        <v>197.88038342108817</v>
      </c>
      <c r="F14" s="4">
        <f t="shared" si="1"/>
        <v>-145000000</v>
      </c>
    </row>
    <row r="15" spans="1:6" ht="48.75" customHeight="1">
      <c r="A15" s="3" t="s">
        <v>40</v>
      </c>
      <c r="B15" s="3" t="s">
        <v>17</v>
      </c>
      <c r="C15" s="4">
        <v>-148140000</v>
      </c>
      <c r="D15" s="4">
        <v>-148140000</v>
      </c>
      <c r="E15" s="5">
        <f t="shared" si="0"/>
        <v>100</v>
      </c>
      <c r="F15" s="4">
        <f t="shared" si="1"/>
        <v>0</v>
      </c>
    </row>
    <row r="16" spans="1:6" ht="63">
      <c r="A16" s="3" t="s">
        <v>35</v>
      </c>
      <c r="B16" s="3" t="s">
        <v>20</v>
      </c>
      <c r="C16" s="4">
        <v>148140000</v>
      </c>
      <c r="D16" s="4">
        <v>293140000</v>
      </c>
      <c r="E16" s="5">
        <f t="shared" si="0"/>
        <v>197.88038342108817</v>
      </c>
      <c r="F16" s="4">
        <f t="shared" si="1"/>
        <v>-145000000</v>
      </c>
    </row>
    <row r="17" spans="1:6" ht="63">
      <c r="A17" s="3" t="s">
        <v>8</v>
      </c>
      <c r="B17" s="3" t="s">
        <v>49</v>
      </c>
      <c r="C17" s="4">
        <v>-148140000</v>
      </c>
      <c r="D17" s="4">
        <v>-148140000</v>
      </c>
      <c r="E17" s="5">
        <f t="shared" si="0"/>
        <v>100</v>
      </c>
      <c r="F17" s="4">
        <f t="shared" si="1"/>
        <v>0</v>
      </c>
    </row>
    <row r="18" spans="1:6" ht="31.5">
      <c r="A18" s="3" t="s">
        <v>1</v>
      </c>
      <c r="B18" s="3" t="s">
        <v>13</v>
      </c>
      <c r="C18" s="4">
        <v>0</v>
      </c>
      <c r="D18" s="4">
        <v>149626874.86</v>
      </c>
      <c r="E18" s="5"/>
      <c r="F18" s="4">
        <f t="shared" si="1"/>
        <v>-149626874.86</v>
      </c>
    </row>
    <row r="19" spans="1:6" ht="31.5">
      <c r="A19" s="3" t="s">
        <v>3</v>
      </c>
      <c r="B19" s="3" t="s">
        <v>12</v>
      </c>
      <c r="C19" s="4">
        <v>0</v>
      </c>
      <c r="D19" s="4">
        <v>149626874.86</v>
      </c>
      <c r="E19" s="5"/>
      <c r="F19" s="4">
        <f t="shared" si="1"/>
        <v>-149626874.86</v>
      </c>
    </row>
    <row r="20" spans="1:6" ht="110.25" customHeight="1">
      <c r="A20" s="3" t="s">
        <v>45</v>
      </c>
      <c r="B20" s="3" t="s">
        <v>2</v>
      </c>
      <c r="C20" s="4">
        <v>0</v>
      </c>
      <c r="D20" s="4">
        <v>149626874.86</v>
      </c>
      <c r="E20" s="5"/>
      <c r="F20" s="4">
        <f t="shared" si="1"/>
        <v>-149626874.86</v>
      </c>
    </row>
    <row r="21" spans="1:6" ht="126.75" customHeight="1">
      <c r="A21" s="3" t="s">
        <v>43</v>
      </c>
      <c r="B21" s="3" t="s">
        <v>44</v>
      </c>
      <c r="C21" s="4">
        <v>0</v>
      </c>
      <c r="D21" s="4">
        <v>149626874.86</v>
      </c>
      <c r="E21" s="5"/>
      <c r="F21" s="4">
        <f t="shared" si="1"/>
        <v>-149626874.86</v>
      </c>
    </row>
    <row r="22" spans="1:6" ht="21" customHeight="1">
      <c r="A22" s="3" t="s">
        <v>33</v>
      </c>
      <c r="B22" s="3" t="s">
        <v>15</v>
      </c>
      <c r="C22" s="4">
        <v>17721026.21</v>
      </c>
      <c r="D22" s="4">
        <v>27250932.64</v>
      </c>
      <c r="E22" s="5">
        <f t="shared" si="0"/>
        <v>153.77739594235382</v>
      </c>
      <c r="F22" s="4">
        <f t="shared" si="1"/>
        <v>-9529906.43</v>
      </c>
    </row>
    <row r="23" spans="1:6" ht="31.5">
      <c r="A23" s="3" t="s">
        <v>25</v>
      </c>
      <c r="B23" s="3" t="s">
        <v>36</v>
      </c>
      <c r="C23" s="4">
        <v>17721026.21</v>
      </c>
      <c r="D23" s="4">
        <v>27250932.64</v>
      </c>
      <c r="E23" s="5">
        <f t="shared" si="0"/>
        <v>153.77739594235382</v>
      </c>
      <c r="F23" s="4">
        <f t="shared" si="1"/>
        <v>-9529906.43</v>
      </c>
    </row>
    <row r="24" spans="1:6" ht="24" customHeight="1">
      <c r="A24" s="3" t="s">
        <v>27</v>
      </c>
      <c r="B24" s="3" t="s">
        <v>42</v>
      </c>
      <c r="C24" s="4">
        <v>-4907688980.42</v>
      </c>
      <c r="D24" s="4">
        <v>-5261155568.02</v>
      </c>
      <c r="E24" s="5">
        <f t="shared" si="0"/>
        <v>107.2023021224493</v>
      </c>
      <c r="F24" s="4">
        <f t="shared" si="1"/>
        <v>353466587.6000004</v>
      </c>
    </row>
    <row r="25" spans="1:6" ht="30" customHeight="1">
      <c r="A25" s="3" t="s">
        <v>38</v>
      </c>
      <c r="B25" s="3" t="s">
        <v>30</v>
      </c>
      <c r="C25" s="4">
        <v>-4907688980.42</v>
      </c>
      <c r="D25" s="4">
        <v>-5261155568.02</v>
      </c>
      <c r="E25" s="5">
        <f t="shared" si="0"/>
        <v>107.2023021224493</v>
      </c>
      <c r="F25" s="4">
        <f t="shared" si="1"/>
        <v>353466587.6000004</v>
      </c>
    </row>
    <row r="26" spans="1:6" ht="31.5">
      <c r="A26" s="3" t="s">
        <v>0</v>
      </c>
      <c r="B26" s="3" t="s">
        <v>21</v>
      </c>
      <c r="C26" s="4">
        <v>-4907688980.42</v>
      </c>
      <c r="D26" s="4">
        <v>-5261155568.02</v>
      </c>
      <c r="E26" s="5">
        <f t="shared" si="0"/>
        <v>107.2023021224493</v>
      </c>
      <c r="F26" s="4">
        <f t="shared" si="1"/>
        <v>353466587.6000004</v>
      </c>
    </row>
    <row r="27" spans="1:6" ht="31.5">
      <c r="A27" s="3" t="s">
        <v>46</v>
      </c>
      <c r="B27" s="3" t="s">
        <v>4</v>
      </c>
      <c r="C27" s="4">
        <v>-4907688980.42</v>
      </c>
      <c r="D27" s="4">
        <v>-5261155568.02</v>
      </c>
      <c r="E27" s="5">
        <f t="shared" si="0"/>
        <v>107.2023021224493</v>
      </c>
      <c r="F27" s="4">
        <f t="shared" si="1"/>
        <v>353466587.6000004</v>
      </c>
    </row>
    <row r="28" spans="1:6" ht="24" customHeight="1">
      <c r="A28" s="3" t="s">
        <v>19</v>
      </c>
      <c r="B28" s="3" t="s">
        <v>24</v>
      </c>
      <c r="C28" s="4">
        <v>4925410006.63</v>
      </c>
      <c r="D28" s="4">
        <v>5288406500.66</v>
      </c>
      <c r="E28" s="5">
        <f t="shared" si="0"/>
        <v>107.36987364587674</v>
      </c>
      <c r="F28" s="4">
        <f t="shared" si="1"/>
        <v>-362996494.02999973</v>
      </c>
    </row>
    <row r="29" spans="1:6" ht="27" customHeight="1">
      <c r="A29" s="3" t="s">
        <v>41</v>
      </c>
      <c r="B29" s="3" t="s">
        <v>5</v>
      </c>
      <c r="C29" s="4">
        <v>4925410006.63</v>
      </c>
      <c r="D29" s="4">
        <v>5288406500.66</v>
      </c>
      <c r="E29" s="5">
        <f t="shared" si="0"/>
        <v>107.36987364587674</v>
      </c>
      <c r="F29" s="4">
        <f t="shared" si="1"/>
        <v>-362996494.02999973</v>
      </c>
    </row>
    <row r="30" spans="1:6" ht="31.5">
      <c r="A30" s="3" t="s">
        <v>9</v>
      </c>
      <c r="B30" s="3" t="s">
        <v>7</v>
      </c>
      <c r="C30" s="4">
        <v>4925410006.63</v>
      </c>
      <c r="D30" s="4">
        <v>5288406500.66</v>
      </c>
      <c r="E30" s="5">
        <f t="shared" si="0"/>
        <v>107.36987364587674</v>
      </c>
      <c r="F30" s="4">
        <f t="shared" si="1"/>
        <v>-362996494.02999973</v>
      </c>
    </row>
    <row r="31" spans="1:6" ht="31.5">
      <c r="A31" s="3" t="s">
        <v>28</v>
      </c>
      <c r="B31" s="3" t="s">
        <v>29</v>
      </c>
      <c r="C31" s="4">
        <v>4925410006.63</v>
      </c>
      <c r="D31" s="4">
        <v>5288406500.66</v>
      </c>
      <c r="E31" s="5">
        <f t="shared" si="0"/>
        <v>107.36987364587674</v>
      </c>
      <c r="F31" s="4">
        <f t="shared" si="1"/>
        <v>-362996494.02999973</v>
      </c>
    </row>
    <row r="33" spans="1:6" ht="43.5" customHeight="1">
      <c r="A33" s="9" t="s">
        <v>65</v>
      </c>
      <c r="B33" s="10"/>
      <c r="F33" s="6" t="s">
        <v>66</v>
      </c>
    </row>
  </sheetData>
  <sheetProtection/>
  <mergeCells count="2">
    <mergeCell ref="A1:F1"/>
    <mergeCell ref="A33:B33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Святчик</cp:lastModifiedBy>
  <cp:lastPrinted>2020-10-21T07:47:11Z</cp:lastPrinted>
  <dcterms:created xsi:type="dcterms:W3CDTF">2020-10-16T13:05:27Z</dcterms:created>
  <dcterms:modified xsi:type="dcterms:W3CDTF">2020-10-21T07:47:12Z</dcterms:modified>
  <cp:category/>
  <cp:version/>
  <cp:contentType/>
  <cp:contentStatus/>
</cp:coreProperties>
</file>