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<sst xmlns="http://schemas.openxmlformats.org/spreadsheetml/2006/main" count="89" uniqueCount="81">
  <si>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Увеличение прочих остатков денежных средств бюджетов</t>
  </si>
  <si>
    <t>9-Утвержд. - бюджеты внутригородских МО фед. значения</t>
  </si>
  <si>
    <t>15-Утвержд. - бюджеты сельских поселений</t>
  </si>
  <si>
    <t>Иные источники внутреннего финансирования дефицитов бюджетов</t>
  </si>
  <si>
    <t>20-Исполнено - суммы подлежащие искл. в рамках конс. бюджета субъекта РФ</t>
  </si>
  <si>
    <t>00001061002000000500</t>
  </si>
  <si>
    <t>4-Утвержд. - конс. бюджет субъекта РФ и ТГВФ</t>
  </si>
  <si>
    <t>Привлечение бюджетных кредитов из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</si>
  <si>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</si>
  <si>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</si>
  <si>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</si>
  <si>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</si>
  <si>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</si>
  <si>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11-Утвержд. - бюджеты городских округов с внутригородским делением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</si>
  <si>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</si>
  <si>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21-Исполнено - бюджет субъекта РФ</t>
  </si>
  <si>
    <t>12-Утвержд. - бюджеты внутригородских районов</t>
  </si>
  <si>
    <t>6-Утвержд. - консолидированный бюджет субъекта РФ</t>
  </si>
  <si>
    <t>Уменьшение прочих остатков денежных средств бюджетов</t>
  </si>
  <si>
    <t>13-Утвержд. - бюджеты муниципальных районов</t>
  </si>
  <si>
    <t>00001061000000000000</t>
  </si>
  <si>
    <t>00001060000000000000</t>
  </si>
  <si>
    <t>16-Утвержд. - бюджет тер. гос. внебюджетного фонда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</si>
  <si>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</si>
  <si>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</si>
  <si>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</si>
  <si>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</si>
  <si>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</si>
  <si>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</si>
  <si>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</si>
  <si>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</si>
  <si>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18-Исполнено - суммы подлежащие искл. в рамках конс. бюджетов субъекта РФ и ТГВФ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</si>
  <si>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</si>
  <si>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</si>
  <si>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</si>
  <si>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</si>
  <si>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</si>
  <si>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</si>
  <si>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</si>
  <si>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14-Утвержд. - бюджеты городских поселений</t>
  </si>
  <si>
    <t>00001050200000000500</t>
  </si>
  <si>
    <t>7-Утвержд. - суммы подлежащие искл. в рамках конс. бюджета субъекта РФ</t>
  </si>
  <si>
    <t>Привлечение кредитов от кредитных организаций в валюте Российской Федерации</t>
  </si>
  <si>
    <t>19-Исполнено - консолидированный бюджет субъекта РФ</t>
  </si>
  <si>
    <t>5-Утвержд. - суммы подлежащие искл. в рамках конс. бюджетов субъекта РФ и ТГВФ</t>
  </si>
  <si>
    <t>Погашение кредитов, предоставленных кредитными организациями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</si>
  <si>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</si>
  <si>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</t>
  </si>
  <si>
    <t>00001020000040000810</t>
  </si>
  <si>
    <t>00001050000000000000</t>
  </si>
  <si>
    <t>22-Исполнено - бюджеты внутригородских МО фед. значения</t>
  </si>
  <si>
    <t>Увеличение прочих остатков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</si>
  <si>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</si>
  <si>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</si>
  <si>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17-Исполнено - конс. бюджет субъекта РФ и ТГВФ</t>
  </si>
  <si>
    <t>00001050000000000500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</si>
  <si>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</si>
  <si>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</si>
  <si>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</si>
  <si>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</si>
  <si>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8-Утвержд. - бюджет субъекта РФ</t>
  </si>
  <si>
    <t>00001030100000000700</t>
  </si>
  <si>
    <t>Привлечение кредитов от кредитных организаций бюджетами городских округов в валюте Российской Федерации</t>
  </si>
  <si>
    <t>00001030100040000810</t>
  </si>
  <si>
    <t>00001020000040000710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</si>
  <si>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</si>
  <si>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</si>
  <si>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</si>
  <si>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</si>
  <si>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</si>
  <si>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</si>
  <si>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</si>
  <si>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01.04.2021 года</t>
  </si>
  <si>
    <t>1</t>
  </si>
  <si>
    <t>2</t>
  </si>
  <si>
    <t>3</t>
  </si>
  <si>
    <t>4</t>
  </si>
  <si>
    <t>5</t>
  </si>
  <si>
    <t>6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</si>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</sst>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50">
    <font>
      <sz val="11"/>
      <color theme="1"/>
      <name val="Calibri"/>
      <family val="0"/>
    </font>
    <font>
      <sz val="11"/>
      <name val="Calibri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9" fillId="0" borderId="0" xfId="0" applyFont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3" width="17.7109375" style="1" hidden="1" customWidth="1"/>
    <col min="4" max="4" width="15.7109375" style="1" hidden="1" customWidth="1"/>
    <col min="5" max="5" width="17.7109375" style="1" hidden="1" customWidth="1"/>
    <col min="6" max="8" width="15.7109375" style="1" hidden="1" customWidth="1"/>
    <col min="9" max="9" width="17.7109375" style="1" customWidth="1"/>
    <col min="10" max="15" width="15.7109375" style="1" hidden="1" customWidth="1"/>
    <col min="16" max="16" width="17.7109375" style="1" hidden="1" customWidth="1"/>
    <col min="17" max="17" width="15.7109375" style="1" hidden="1" customWidth="1"/>
    <col min="18" max="18" width="17.7109375" style="1" hidden="1" customWidth="1"/>
    <col min="19" max="21" width="15.7109375" style="1" hidden="1" customWidth="1"/>
    <col min="22" max="22" width="17.7109375" style="1" customWidth="1"/>
    <col min="23" max="28" width="15.7109375" style="1" hidden="1" customWidth="1"/>
    <col min="29" max="29" width="15.7109375" style="1" customWidth="1"/>
    <col min="30" max="30" width="17.8515625" style="1" customWidth="1"/>
    <col min="31" max="16384" width="8.8515625" style="1" customWidth="1"/>
  </cols>
  <sheetData>
    <row r="1" spans="1:30" ht="18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  <c r="AA1" s="12"/>
      <c r="AB1" s="12"/>
      <c r="AC1" s="12"/>
      <c r="AD1" s="12"/>
    </row>
    <row r="2" ht="15">
      <c r="A2" s="5"/>
    </row>
    <row r="3" spans="1:30" ht="60" customHeight="1">
      <c r="A3" s="2" t="s">
        <v>66</v>
      </c>
      <c r="B3" s="2" t="s">
        <v>67</v>
      </c>
      <c r="C3" s="2" t="s">
        <v>6</v>
      </c>
      <c r="D3" s="2" t="s">
        <v>44</v>
      </c>
      <c r="E3" s="2" t="s">
        <v>17</v>
      </c>
      <c r="F3" s="2" t="s">
        <v>41</v>
      </c>
      <c r="G3" s="2" t="s">
        <v>60</v>
      </c>
      <c r="H3" s="2" t="s">
        <v>1</v>
      </c>
      <c r="I3" s="2" t="s">
        <v>68</v>
      </c>
      <c r="J3" s="2" t="s">
        <v>13</v>
      </c>
      <c r="K3" s="2" t="s">
        <v>16</v>
      </c>
      <c r="L3" s="2" t="s">
        <v>19</v>
      </c>
      <c r="M3" s="2" t="s">
        <v>39</v>
      </c>
      <c r="N3" s="2" t="s">
        <v>2</v>
      </c>
      <c r="O3" s="2" t="s">
        <v>22</v>
      </c>
      <c r="P3" s="2" t="s">
        <v>54</v>
      </c>
      <c r="Q3" s="2" t="s">
        <v>31</v>
      </c>
      <c r="R3" s="2" t="s">
        <v>43</v>
      </c>
      <c r="S3" s="2" t="s">
        <v>4</v>
      </c>
      <c r="T3" s="2" t="s">
        <v>15</v>
      </c>
      <c r="U3" s="2" t="s">
        <v>50</v>
      </c>
      <c r="V3" s="2" t="s">
        <v>69</v>
      </c>
      <c r="W3" s="2" t="s">
        <v>69</v>
      </c>
      <c r="X3" s="2" t="s">
        <v>69</v>
      </c>
      <c r="Y3" s="2" t="s">
        <v>69</v>
      </c>
      <c r="Z3" s="2" t="s">
        <v>69</v>
      </c>
      <c r="AA3" s="2" t="s">
        <v>69</v>
      </c>
      <c r="AB3" s="2" t="s">
        <v>69</v>
      </c>
      <c r="AC3" s="2" t="s">
        <v>70</v>
      </c>
      <c r="AD3" s="2" t="s">
        <v>71</v>
      </c>
    </row>
    <row r="4" spans="1:30" ht="15.75" customHeight="1">
      <c r="A4" s="9" t="s">
        <v>73</v>
      </c>
      <c r="B4" s="9" t="s">
        <v>74</v>
      </c>
      <c r="C4" s="9"/>
      <c r="D4" s="9"/>
      <c r="E4" s="9"/>
      <c r="F4" s="9"/>
      <c r="G4" s="9"/>
      <c r="H4" s="9"/>
      <c r="I4" s="9" t="s">
        <v>75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76</v>
      </c>
      <c r="W4" s="9"/>
      <c r="X4" s="9"/>
      <c r="Y4" s="9"/>
      <c r="Z4" s="9"/>
      <c r="AA4" s="9"/>
      <c r="AB4" s="9"/>
      <c r="AC4" s="9" t="s">
        <v>77</v>
      </c>
      <c r="AD4" s="9" t="s">
        <v>78</v>
      </c>
    </row>
    <row r="5" spans="1:30" ht="15">
      <c r="A5" s="3" t="s">
        <v>59</v>
      </c>
      <c r="B5" s="3"/>
      <c r="C5" s="4">
        <v>100000000</v>
      </c>
      <c r="D5" s="4">
        <v>0</v>
      </c>
      <c r="E5" s="4">
        <v>100000000</v>
      </c>
      <c r="F5" s="4">
        <v>0</v>
      </c>
      <c r="G5" s="4">
        <v>0</v>
      </c>
      <c r="H5" s="4">
        <v>0</v>
      </c>
      <c r="I5" s="4">
        <v>100000000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-49462477.41</v>
      </c>
      <c r="Q5" s="4">
        <v>0</v>
      </c>
      <c r="R5" s="4">
        <v>-49462477.41</v>
      </c>
      <c r="S5" s="4">
        <v>0</v>
      </c>
      <c r="T5" s="4">
        <v>0</v>
      </c>
      <c r="U5" s="4">
        <v>0</v>
      </c>
      <c r="V5" s="4">
        <v>-49462477.41</v>
      </c>
      <c r="W5" s="4">
        <v>-49462477.41</v>
      </c>
      <c r="X5" s="4">
        <v>-49462477.41</v>
      </c>
      <c r="Y5" s="4">
        <v>-49462477.41</v>
      </c>
      <c r="Z5" s="4">
        <v>-49462477.41</v>
      </c>
      <c r="AA5" s="4">
        <v>-49462477.41</v>
      </c>
      <c r="AB5" s="4">
        <v>-49462477.41</v>
      </c>
      <c r="AC5" s="6">
        <f>(V5-I5)/-I5*100</f>
        <v>149.46247741000002</v>
      </c>
      <c r="AD5" s="4">
        <f>I5-V5</f>
        <v>149462477.41</v>
      </c>
    </row>
    <row r="6" spans="1:30" ht="51" customHeight="1">
      <c r="A6" s="3" t="s">
        <v>35</v>
      </c>
      <c r="B6" s="3" t="s">
        <v>24</v>
      </c>
      <c r="C6" s="4">
        <v>100000000</v>
      </c>
      <c r="D6" s="4">
        <v>0</v>
      </c>
      <c r="E6" s="4">
        <v>100000000</v>
      </c>
      <c r="F6" s="4">
        <v>0</v>
      </c>
      <c r="G6" s="4">
        <v>0</v>
      </c>
      <c r="H6" s="4">
        <v>0</v>
      </c>
      <c r="I6" s="4">
        <v>100000000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-13983211.19</v>
      </c>
      <c r="Q6" s="4">
        <v>0</v>
      </c>
      <c r="R6" s="4">
        <v>-13983211.19</v>
      </c>
      <c r="S6" s="4">
        <v>0</v>
      </c>
      <c r="T6" s="4">
        <v>0</v>
      </c>
      <c r="U6" s="4">
        <v>0</v>
      </c>
      <c r="V6" s="4">
        <v>-13983211.19</v>
      </c>
      <c r="W6" s="4">
        <v>-13983211.19</v>
      </c>
      <c r="X6" s="4">
        <v>-13983211.19</v>
      </c>
      <c r="Y6" s="4">
        <v>-13983211.19</v>
      </c>
      <c r="Z6" s="4">
        <v>-13983211.19</v>
      </c>
      <c r="AA6" s="4">
        <v>-13983211.19</v>
      </c>
      <c r="AB6" s="4">
        <v>-13983211.19</v>
      </c>
      <c r="AC6" s="6">
        <f>(V6-I6)/-I6*100</f>
        <v>113.98321118999999</v>
      </c>
      <c r="AD6" s="4">
        <f aca="true" t="shared" si="0" ref="AD6:AD29">I6-V6</f>
        <v>113983211.19</v>
      </c>
    </row>
    <row r="7" spans="1:30" ht="30.75">
      <c r="A7" s="3" t="s">
        <v>25</v>
      </c>
      <c r="B7" s="3" t="s">
        <v>23</v>
      </c>
      <c r="C7" s="4">
        <v>100000000</v>
      </c>
      <c r="D7" s="4">
        <v>0</v>
      </c>
      <c r="E7" s="4">
        <v>100000000</v>
      </c>
      <c r="F7" s="4">
        <v>0</v>
      </c>
      <c r="G7" s="4">
        <v>0</v>
      </c>
      <c r="H7" s="4">
        <v>0</v>
      </c>
      <c r="I7" s="4">
        <v>100000000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-120000000</v>
      </c>
      <c r="Q7" s="4">
        <v>0</v>
      </c>
      <c r="R7" s="4">
        <v>-120000000</v>
      </c>
      <c r="S7" s="4">
        <v>0</v>
      </c>
      <c r="T7" s="4">
        <v>0</v>
      </c>
      <c r="U7" s="4">
        <v>0</v>
      </c>
      <c r="V7" s="4">
        <v>-120000000</v>
      </c>
      <c r="W7" s="4">
        <v>-120000000</v>
      </c>
      <c r="X7" s="4">
        <v>-120000000</v>
      </c>
      <c r="Y7" s="4">
        <v>-120000000</v>
      </c>
      <c r="Z7" s="4">
        <v>-120000000</v>
      </c>
      <c r="AA7" s="4">
        <v>-120000000</v>
      </c>
      <c r="AB7" s="4">
        <v>-120000000</v>
      </c>
      <c r="AC7" s="6">
        <f>(V7-I7)/-I7*100</f>
        <v>220.00000000000003</v>
      </c>
      <c r="AD7" s="4">
        <f t="shared" si="0"/>
        <v>220000000</v>
      </c>
    </row>
    <row r="8" spans="1:30" ht="30.75">
      <c r="A8" s="3" t="s">
        <v>42</v>
      </c>
      <c r="B8" s="3" t="s">
        <v>27</v>
      </c>
      <c r="C8" s="4">
        <v>500000000</v>
      </c>
      <c r="D8" s="4">
        <v>0</v>
      </c>
      <c r="E8" s="4">
        <v>500000000</v>
      </c>
      <c r="F8" s="4">
        <v>0</v>
      </c>
      <c r="G8" s="4">
        <v>0</v>
      </c>
      <c r="H8" s="4">
        <v>0</v>
      </c>
      <c r="I8" s="4">
        <v>500000000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6">
        <f aca="true" t="shared" si="1" ref="AC8:AC29">V8/I8*100</f>
        <v>0</v>
      </c>
      <c r="AD8" s="4">
        <f t="shared" si="0"/>
        <v>500000000</v>
      </c>
    </row>
    <row r="9" spans="1:30" ht="46.5">
      <c r="A9" s="3" t="s">
        <v>45</v>
      </c>
      <c r="B9" s="3" t="s">
        <v>11</v>
      </c>
      <c r="C9" s="4">
        <v>-400000000</v>
      </c>
      <c r="D9" s="4">
        <v>0</v>
      </c>
      <c r="E9" s="4">
        <v>-400000000</v>
      </c>
      <c r="F9" s="4">
        <v>0</v>
      </c>
      <c r="G9" s="4">
        <v>0</v>
      </c>
      <c r="H9" s="4">
        <v>0</v>
      </c>
      <c r="I9" s="4">
        <v>-400000000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-120000000</v>
      </c>
      <c r="Q9" s="4">
        <v>0</v>
      </c>
      <c r="R9" s="4">
        <v>-120000000</v>
      </c>
      <c r="S9" s="4">
        <v>0</v>
      </c>
      <c r="T9" s="4">
        <v>0</v>
      </c>
      <c r="U9" s="4">
        <v>0</v>
      </c>
      <c r="V9" s="4">
        <v>-120000000</v>
      </c>
      <c r="W9" s="4">
        <v>-120000000</v>
      </c>
      <c r="X9" s="4">
        <v>-120000000</v>
      </c>
      <c r="Y9" s="4">
        <v>-120000000</v>
      </c>
      <c r="Z9" s="4">
        <v>-120000000</v>
      </c>
      <c r="AA9" s="4">
        <v>-120000000</v>
      </c>
      <c r="AB9" s="4">
        <v>-120000000</v>
      </c>
      <c r="AC9" s="6">
        <f t="shared" si="1"/>
        <v>30</v>
      </c>
      <c r="AD9" s="4">
        <f t="shared" si="0"/>
        <v>-280000000</v>
      </c>
    </row>
    <row r="10" spans="1:30" ht="46.5">
      <c r="A10" s="3" t="s">
        <v>62</v>
      </c>
      <c r="B10" s="3" t="s">
        <v>64</v>
      </c>
      <c r="C10" s="4">
        <v>500000000</v>
      </c>
      <c r="D10" s="4">
        <v>0</v>
      </c>
      <c r="E10" s="4">
        <v>500000000</v>
      </c>
      <c r="F10" s="4">
        <v>0</v>
      </c>
      <c r="G10" s="4">
        <v>0</v>
      </c>
      <c r="H10" s="4">
        <v>0</v>
      </c>
      <c r="I10" s="4">
        <v>500000000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6">
        <f t="shared" si="1"/>
        <v>0</v>
      </c>
      <c r="AD10" s="4">
        <f t="shared" si="0"/>
        <v>500000000</v>
      </c>
    </row>
    <row r="11" spans="1:30" ht="46.5">
      <c r="A11" s="3" t="s">
        <v>32</v>
      </c>
      <c r="B11" s="3" t="s">
        <v>48</v>
      </c>
      <c r="C11" s="4">
        <v>-400000000</v>
      </c>
      <c r="D11" s="4">
        <v>0</v>
      </c>
      <c r="E11" s="4">
        <v>-400000000</v>
      </c>
      <c r="F11" s="4">
        <v>0</v>
      </c>
      <c r="G11" s="4">
        <v>0</v>
      </c>
      <c r="H11" s="4">
        <v>0</v>
      </c>
      <c r="I11" s="4">
        <v>-400000000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-120000000</v>
      </c>
      <c r="Q11" s="4">
        <v>0</v>
      </c>
      <c r="R11" s="4">
        <v>-120000000</v>
      </c>
      <c r="S11" s="4">
        <v>0</v>
      </c>
      <c r="T11" s="4">
        <v>0</v>
      </c>
      <c r="U11" s="4">
        <v>0</v>
      </c>
      <c r="V11" s="4">
        <v>-120000000</v>
      </c>
      <c r="W11" s="4">
        <v>-120000000</v>
      </c>
      <c r="X11" s="4">
        <v>-120000000</v>
      </c>
      <c r="Y11" s="4">
        <v>-120000000</v>
      </c>
      <c r="Z11" s="4">
        <v>-120000000</v>
      </c>
      <c r="AA11" s="4">
        <v>-120000000</v>
      </c>
      <c r="AB11" s="4">
        <v>-120000000</v>
      </c>
      <c r="AC11" s="6">
        <f t="shared" si="1"/>
        <v>30</v>
      </c>
      <c r="AD11" s="4">
        <f t="shared" si="0"/>
        <v>-280000000</v>
      </c>
    </row>
    <row r="12" spans="1:30" ht="46.5">
      <c r="A12" s="3" t="s">
        <v>7</v>
      </c>
      <c r="B12" s="3" t="s">
        <v>61</v>
      </c>
      <c r="C12" s="4">
        <v>143500000</v>
      </c>
      <c r="D12" s="4">
        <v>0</v>
      </c>
      <c r="E12" s="4">
        <v>143500000</v>
      </c>
      <c r="F12" s="4">
        <v>0</v>
      </c>
      <c r="G12" s="4">
        <v>0</v>
      </c>
      <c r="H12" s="4">
        <v>0</v>
      </c>
      <c r="I12" s="4">
        <v>143500000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6">
        <f t="shared" si="1"/>
        <v>0</v>
      </c>
      <c r="AD12" s="4">
        <f t="shared" si="0"/>
        <v>143500000</v>
      </c>
    </row>
    <row r="13" spans="1:30" ht="46.5">
      <c r="A13" s="3" t="s">
        <v>52</v>
      </c>
      <c r="B13" s="3" t="s">
        <v>26</v>
      </c>
      <c r="C13" s="4">
        <v>-143500000</v>
      </c>
      <c r="D13" s="4">
        <v>0</v>
      </c>
      <c r="E13" s="4">
        <v>-143500000</v>
      </c>
      <c r="F13" s="4">
        <v>0</v>
      </c>
      <c r="G13" s="4">
        <v>0</v>
      </c>
      <c r="H13" s="4">
        <v>0</v>
      </c>
      <c r="I13" s="4">
        <v>-143500000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6">
        <f t="shared" si="1"/>
        <v>0</v>
      </c>
      <c r="AD13" s="4">
        <f t="shared" si="0"/>
        <v>-143500000</v>
      </c>
    </row>
    <row r="14" spans="1:30" ht="62.25">
      <c r="A14" s="3" t="s">
        <v>46</v>
      </c>
      <c r="B14" s="3" t="s">
        <v>29</v>
      </c>
      <c r="C14" s="4">
        <v>143500000</v>
      </c>
      <c r="D14" s="4">
        <v>0</v>
      </c>
      <c r="E14" s="4">
        <v>143500000</v>
      </c>
      <c r="F14" s="4">
        <v>0</v>
      </c>
      <c r="G14" s="4">
        <v>0</v>
      </c>
      <c r="H14" s="4">
        <v>0</v>
      </c>
      <c r="I14" s="4">
        <v>143500000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6">
        <f t="shared" si="1"/>
        <v>0</v>
      </c>
      <c r="AD14" s="4">
        <f t="shared" si="0"/>
        <v>143500000</v>
      </c>
    </row>
    <row r="15" spans="1:30" ht="62.25">
      <c r="A15" s="3" t="s">
        <v>14</v>
      </c>
      <c r="B15" s="3" t="s">
        <v>63</v>
      </c>
      <c r="C15" s="4">
        <v>-143500000</v>
      </c>
      <c r="D15" s="4">
        <v>0</v>
      </c>
      <c r="E15" s="4">
        <v>-143500000</v>
      </c>
      <c r="F15" s="4">
        <v>0</v>
      </c>
      <c r="G15" s="4">
        <v>0</v>
      </c>
      <c r="H15" s="4">
        <v>0</v>
      </c>
      <c r="I15" s="4">
        <v>-143500000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6">
        <f t="shared" si="1"/>
        <v>0</v>
      </c>
      <c r="AD15" s="4">
        <f t="shared" si="0"/>
        <v>-143500000</v>
      </c>
    </row>
    <row r="16" spans="1:30" ht="30.75">
      <c r="A16" s="3" t="s">
        <v>3</v>
      </c>
      <c r="B16" s="3" t="s">
        <v>21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106016788.81</v>
      </c>
      <c r="Q16" s="4">
        <v>0</v>
      </c>
      <c r="R16" s="4">
        <v>106016788.81</v>
      </c>
      <c r="S16" s="4">
        <v>0</v>
      </c>
      <c r="T16" s="4">
        <v>0</v>
      </c>
      <c r="U16" s="4">
        <v>0</v>
      </c>
      <c r="V16" s="4">
        <v>106016788.81</v>
      </c>
      <c r="W16" s="4">
        <v>106016788.81</v>
      </c>
      <c r="X16" s="4">
        <v>106016788.81</v>
      </c>
      <c r="Y16" s="4">
        <v>106016788.81</v>
      </c>
      <c r="Z16" s="4">
        <v>106016788.81</v>
      </c>
      <c r="AA16" s="4">
        <v>106016788.81</v>
      </c>
      <c r="AB16" s="4">
        <v>106016788.81</v>
      </c>
      <c r="AC16" s="6"/>
      <c r="AD16" s="4">
        <f t="shared" si="0"/>
        <v>-106016788.81</v>
      </c>
    </row>
    <row r="17" spans="1:30" ht="30.75">
      <c r="A17" s="3" t="s">
        <v>8</v>
      </c>
      <c r="B17" s="3" t="s">
        <v>20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106016788.81</v>
      </c>
      <c r="Q17" s="4">
        <v>0</v>
      </c>
      <c r="R17" s="4">
        <v>106016788.81</v>
      </c>
      <c r="S17" s="4">
        <v>0</v>
      </c>
      <c r="T17" s="4">
        <v>0</v>
      </c>
      <c r="U17" s="4">
        <v>0</v>
      </c>
      <c r="V17" s="4">
        <v>106016788.81</v>
      </c>
      <c r="W17" s="4">
        <v>106016788.81</v>
      </c>
      <c r="X17" s="4">
        <v>106016788.81</v>
      </c>
      <c r="Y17" s="4">
        <v>106016788.81</v>
      </c>
      <c r="Z17" s="4">
        <v>106016788.81</v>
      </c>
      <c r="AA17" s="4">
        <v>106016788.81</v>
      </c>
      <c r="AB17" s="4">
        <v>106016788.81</v>
      </c>
      <c r="AC17" s="6"/>
      <c r="AD17" s="4">
        <f t="shared" si="0"/>
        <v>-106016788.81</v>
      </c>
    </row>
    <row r="18" spans="1:30" ht="108.75">
      <c r="A18" s="3" t="s">
        <v>57</v>
      </c>
      <c r="B18" s="3" t="s">
        <v>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106016788.81</v>
      </c>
      <c r="Q18" s="4">
        <v>0</v>
      </c>
      <c r="R18" s="4">
        <v>106016788.81</v>
      </c>
      <c r="S18" s="4">
        <v>0</v>
      </c>
      <c r="T18" s="4">
        <v>0</v>
      </c>
      <c r="U18" s="4">
        <v>0</v>
      </c>
      <c r="V18" s="4">
        <v>106016788.81</v>
      </c>
      <c r="W18" s="4">
        <v>106016788.81</v>
      </c>
      <c r="X18" s="4">
        <v>106016788.81</v>
      </c>
      <c r="Y18" s="4">
        <v>106016788.81</v>
      </c>
      <c r="Z18" s="4">
        <v>106016788.81</v>
      </c>
      <c r="AA18" s="4">
        <v>106016788.81</v>
      </c>
      <c r="AB18" s="4">
        <v>106016788.81</v>
      </c>
      <c r="AC18" s="6"/>
      <c r="AD18" s="4">
        <f t="shared" si="0"/>
        <v>-106016788.81</v>
      </c>
    </row>
    <row r="19" spans="1:30" ht="202.5">
      <c r="A19" s="3" t="s">
        <v>65</v>
      </c>
      <c r="B19" s="3" t="s">
        <v>56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106016788.81</v>
      </c>
      <c r="Q19" s="4">
        <v>0</v>
      </c>
      <c r="R19" s="4">
        <v>106016788.81</v>
      </c>
      <c r="S19" s="4">
        <v>0</v>
      </c>
      <c r="T19" s="4">
        <v>0</v>
      </c>
      <c r="U19" s="4">
        <v>0</v>
      </c>
      <c r="V19" s="4">
        <v>106016788.81</v>
      </c>
      <c r="W19" s="4">
        <v>106016788.81</v>
      </c>
      <c r="X19" s="4">
        <v>106016788.81</v>
      </c>
      <c r="Y19" s="4">
        <v>106016788.81</v>
      </c>
      <c r="Z19" s="4">
        <v>106016788.81</v>
      </c>
      <c r="AA19" s="4">
        <v>106016788.81</v>
      </c>
      <c r="AB19" s="4">
        <v>106016788.81</v>
      </c>
      <c r="AC19" s="6"/>
      <c r="AD19" s="4">
        <f t="shared" si="0"/>
        <v>-106016788.81</v>
      </c>
    </row>
    <row r="20" spans="1:30" ht="15">
      <c r="A20" s="3" t="s">
        <v>47</v>
      </c>
      <c r="B20" s="3" t="s">
        <v>24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-35479266.22</v>
      </c>
      <c r="Q20" s="4">
        <v>0</v>
      </c>
      <c r="R20" s="4">
        <v>-35479266.22</v>
      </c>
      <c r="S20" s="4">
        <v>0</v>
      </c>
      <c r="T20" s="4">
        <v>0</v>
      </c>
      <c r="U20" s="4">
        <v>0</v>
      </c>
      <c r="V20" s="4">
        <v>-35479266.22</v>
      </c>
      <c r="W20" s="4">
        <v>-35479266.22</v>
      </c>
      <c r="X20" s="4">
        <v>-35479266.22</v>
      </c>
      <c r="Y20" s="4">
        <v>-35479266.22</v>
      </c>
      <c r="Z20" s="4">
        <v>-35479266.22</v>
      </c>
      <c r="AA20" s="4">
        <v>-35479266.22</v>
      </c>
      <c r="AB20" s="4">
        <v>-35479266.22</v>
      </c>
      <c r="AC20" s="6"/>
      <c r="AD20" s="4">
        <f t="shared" si="0"/>
        <v>35479266.22</v>
      </c>
    </row>
    <row r="21" spans="1:30" ht="30.75">
      <c r="A21" s="3" t="s">
        <v>34</v>
      </c>
      <c r="B21" s="3" t="s">
        <v>49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-35479266.22</v>
      </c>
      <c r="Q21" s="4">
        <v>0</v>
      </c>
      <c r="R21" s="4">
        <v>-35479266.22</v>
      </c>
      <c r="S21" s="4">
        <v>0</v>
      </c>
      <c r="T21" s="4">
        <v>0</v>
      </c>
      <c r="U21" s="4">
        <v>0</v>
      </c>
      <c r="V21" s="4">
        <v>-35479266.22</v>
      </c>
      <c r="W21" s="4">
        <v>-35479266.22</v>
      </c>
      <c r="X21" s="4">
        <v>-35479266.22</v>
      </c>
      <c r="Y21" s="4">
        <v>-35479266.22</v>
      </c>
      <c r="Z21" s="4">
        <v>-35479266.22</v>
      </c>
      <c r="AA21" s="4">
        <v>-35479266.22</v>
      </c>
      <c r="AB21" s="4">
        <v>-35479266.22</v>
      </c>
      <c r="AC21" s="6"/>
      <c r="AD21" s="4">
        <f t="shared" si="0"/>
        <v>35479266.22</v>
      </c>
    </row>
    <row r="22" spans="1:30" ht="15">
      <c r="A22" s="3" t="s">
        <v>36</v>
      </c>
      <c r="B22" s="3" t="s">
        <v>55</v>
      </c>
      <c r="C22" s="4">
        <v>-4682241201.69</v>
      </c>
      <c r="D22" s="4">
        <v>0</v>
      </c>
      <c r="E22" s="4">
        <v>-4682241201.69</v>
      </c>
      <c r="F22" s="4">
        <v>0</v>
      </c>
      <c r="G22" s="4">
        <v>0</v>
      </c>
      <c r="H22" s="4">
        <v>0</v>
      </c>
      <c r="I22" s="4">
        <v>-4682241201.69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-1624080990.05</v>
      </c>
      <c r="Q22" s="4">
        <v>0</v>
      </c>
      <c r="R22" s="4">
        <v>-1624080990.05</v>
      </c>
      <c r="S22" s="4">
        <v>0</v>
      </c>
      <c r="T22" s="4">
        <v>0</v>
      </c>
      <c r="U22" s="4">
        <v>0</v>
      </c>
      <c r="V22" s="4">
        <v>-1624080990.05</v>
      </c>
      <c r="W22" s="4">
        <v>-1624080990.05</v>
      </c>
      <c r="X22" s="4">
        <v>-1624080990.05</v>
      </c>
      <c r="Y22" s="4">
        <v>-1624080990.05</v>
      </c>
      <c r="Z22" s="4">
        <v>-1624080990.05</v>
      </c>
      <c r="AA22" s="4">
        <v>-1624080990.05</v>
      </c>
      <c r="AB22" s="4">
        <v>-1624080990.05</v>
      </c>
      <c r="AC22" s="6">
        <f t="shared" si="1"/>
        <v>34.685974517156595</v>
      </c>
      <c r="AD22" s="4">
        <f t="shared" si="0"/>
        <v>-3058160211.6399994</v>
      </c>
    </row>
    <row r="23" spans="1:30" ht="15">
      <c r="A23" s="3" t="s">
        <v>51</v>
      </c>
      <c r="B23" s="3" t="s">
        <v>40</v>
      </c>
      <c r="C23" s="4">
        <v>-4682241201.69</v>
      </c>
      <c r="D23" s="4">
        <v>0</v>
      </c>
      <c r="E23" s="4">
        <v>-4682241201.69</v>
      </c>
      <c r="F23" s="4">
        <v>0</v>
      </c>
      <c r="G23" s="4">
        <v>0</v>
      </c>
      <c r="H23" s="4">
        <v>0</v>
      </c>
      <c r="I23" s="4">
        <v>-4682241201.69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-1624080990.05</v>
      </c>
      <c r="Q23" s="4">
        <v>0</v>
      </c>
      <c r="R23" s="4">
        <v>-1624080990.05</v>
      </c>
      <c r="S23" s="4">
        <v>0</v>
      </c>
      <c r="T23" s="4">
        <v>0</v>
      </c>
      <c r="U23" s="4">
        <v>0</v>
      </c>
      <c r="V23" s="4">
        <v>-1624080990.05</v>
      </c>
      <c r="W23" s="4">
        <v>-1624080990.05</v>
      </c>
      <c r="X23" s="4">
        <v>-1624080990.05</v>
      </c>
      <c r="Y23" s="4">
        <v>-1624080990.05</v>
      </c>
      <c r="Z23" s="4">
        <v>-1624080990.05</v>
      </c>
      <c r="AA23" s="4">
        <v>-1624080990.05</v>
      </c>
      <c r="AB23" s="4">
        <v>-1624080990.05</v>
      </c>
      <c r="AC23" s="6">
        <f t="shared" si="1"/>
        <v>34.685974517156595</v>
      </c>
      <c r="AD23" s="4">
        <f t="shared" si="0"/>
        <v>-3058160211.6399994</v>
      </c>
    </row>
    <row r="24" spans="1:30" ht="30.75">
      <c r="A24" s="3" t="s">
        <v>0</v>
      </c>
      <c r="B24" s="3" t="s">
        <v>30</v>
      </c>
      <c r="C24" s="4">
        <v>-4682241201.69</v>
      </c>
      <c r="D24" s="4">
        <v>0</v>
      </c>
      <c r="E24" s="4">
        <v>-4682241201.69</v>
      </c>
      <c r="F24" s="4">
        <v>0</v>
      </c>
      <c r="G24" s="4">
        <v>0</v>
      </c>
      <c r="H24" s="4">
        <v>0</v>
      </c>
      <c r="I24" s="4">
        <v>-4682241201.69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-1624080990.05</v>
      </c>
      <c r="Q24" s="4">
        <v>0</v>
      </c>
      <c r="R24" s="4">
        <v>-1624080990.05</v>
      </c>
      <c r="S24" s="4">
        <v>0</v>
      </c>
      <c r="T24" s="4">
        <v>0</v>
      </c>
      <c r="U24" s="4">
        <v>0</v>
      </c>
      <c r="V24" s="4">
        <v>-1624080990.05</v>
      </c>
      <c r="W24" s="4">
        <v>-1624080990.05</v>
      </c>
      <c r="X24" s="4">
        <v>-1624080990.05</v>
      </c>
      <c r="Y24" s="4">
        <v>-1624080990.05</v>
      </c>
      <c r="Z24" s="4">
        <v>-1624080990.05</v>
      </c>
      <c r="AA24" s="4">
        <v>-1624080990.05</v>
      </c>
      <c r="AB24" s="4">
        <v>-1624080990.05</v>
      </c>
      <c r="AC24" s="6">
        <f t="shared" si="1"/>
        <v>34.685974517156595</v>
      </c>
      <c r="AD24" s="4">
        <f t="shared" si="0"/>
        <v>-3058160211.6399994</v>
      </c>
    </row>
    <row r="25" spans="1:30" ht="30.75">
      <c r="A25" s="3" t="s">
        <v>58</v>
      </c>
      <c r="B25" s="3" t="s">
        <v>9</v>
      </c>
      <c r="C25" s="4">
        <v>-4682241201.69</v>
      </c>
      <c r="D25" s="4">
        <v>0</v>
      </c>
      <c r="E25" s="4">
        <v>-4682241201.69</v>
      </c>
      <c r="F25" s="4">
        <v>0</v>
      </c>
      <c r="G25" s="4">
        <v>0</v>
      </c>
      <c r="H25" s="4">
        <v>0</v>
      </c>
      <c r="I25" s="4">
        <v>-4682241201.69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-1624080990.05</v>
      </c>
      <c r="Q25" s="4">
        <v>0</v>
      </c>
      <c r="R25" s="4">
        <v>-1624080990.05</v>
      </c>
      <c r="S25" s="4">
        <v>0</v>
      </c>
      <c r="T25" s="4">
        <v>0</v>
      </c>
      <c r="U25" s="4">
        <v>0</v>
      </c>
      <c r="V25" s="4">
        <v>-1624080990.05</v>
      </c>
      <c r="W25" s="4">
        <v>-1624080990.05</v>
      </c>
      <c r="X25" s="4">
        <v>-1624080990.05</v>
      </c>
      <c r="Y25" s="4">
        <v>-1624080990.05</v>
      </c>
      <c r="Z25" s="4">
        <v>-1624080990.05</v>
      </c>
      <c r="AA25" s="4">
        <v>-1624080990.05</v>
      </c>
      <c r="AB25" s="4">
        <v>-1624080990.05</v>
      </c>
      <c r="AC25" s="6">
        <f t="shared" si="1"/>
        <v>34.685974517156595</v>
      </c>
      <c r="AD25" s="4">
        <f t="shared" si="0"/>
        <v>-3058160211.6399994</v>
      </c>
    </row>
    <row r="26" spans="1:30" ht="15">
      <c r="A26" s="3" t="s">
        <v>28</v>
      </c>
      <c r="B26" s="3" t="s">
        <v>33</v>
      </c>
      <c r="C26" s="4">
        <v>4682241201.69</v>
      </c>
      <c r="D26" s="4">
        <v>0</v>
      </c>
      <c r="E26" s="4">
        <v>4682241201.69</v>
      </c>
      <c r="F26" s="4">
        <v>0</v>
      </c>
      <c r="G26" s="4">
        <v>0</v>
      </c>
      <c r="H26" s="4">
        <v>0</v>
      </c>
      <c r="I26" s="4">
        <v>4682241201.69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1588601723.83</v>
      </c>
      <c r="Q26" s="4">
        <v>0</v>
      </c>
      <c r="R26" s="4">
        <v>1588601723.83</v>
      </c>
      <c r="S26" s="4">
        <v>0</v>
      </c>
      <c r="T26" s="4">
        <v>0</v>
      </c>
      <c r="U26" s="4">
        <v>0</v>
      </c>
      <c r="V26" s="4">
        <v>1588601723.83</v>
      </c>
      <c r="W26" s="4">
        <v>1588601723.83</v>
      </c>
      <c r="X26" s="4">
        <v>1588601723.83</v>
      </c>
      <c r="Y26" s="4">
        <v>1588601723.83</v>
      </c>
      <c r="Z26" s="4">
        <v>1588601723.83</v>
      </c>
      <c r="AA26" s="4">
        <v>1588601723.83</v>
      </c>
      <c r="AB26" s="4">
        <v>1588601723.83</v>
      </c>
      <c r="AC26" s="6">
        <f t="shared" si="1"/>
        <v>33.92823341216623</v>
      </c>
      <c r="AD26" s="4">
        <f t="shared" si="0"/>
        <v>3093639477.8599997</v>
      </c>
    </row>
    <row r="27" spans="1:30" ht="15">
      <c r="A27" s="3" t="s">
        <v>53</v>
      </c>
      <c r="B27" s="3" t="s">
        <v>10</v>
      </c>
      <c r="C27" s="4">
        <v>4682241201.69</v>
      </c>
      <c r="D27" s="4">
        <v>0</v>
      </c>
      <c r="E27" s="4">
        <v>4682241201.69</v>
      </c>
      <c r="F27" s="4">
        <v>0</v>
      </c>
      <c r="G27" s="4">
        <v>0</v>
      </c>
      <c r="H27" s="4">
        <v>0</v>
      </c>
      <c r="I27" s="4">
        <v>4682241201.69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1588601723.83</v>
      </c>
      <c r="Q27" s="4">
        <v>0</v>
      </c>
      <c r="R27" s="4">
        <v>1588601723.83</v>
      </c>
      <c r="S27" s="4">
        <v>0</v>
      </c>
      <c r="T27" s="4">
        <v>0</v>
      </c>
      <c r="U27" s="4">
        <v>0</v>
      </c>
      <c r="V27" s="4">
        <v>1588601723.83</v>
      </c>
      <c r="W27" s="4">
        <v>1588601723.83</v>
      </c>
      <c r="X27" s="4">
        <v>1588601723.83</v>
      </c>
      <c r="Y27" s="4">
        <v>1588601723.83</v>
      </c>
      <c r="Z27" s="4">
        <v>1588601723.83</v>
      </c>
      <c r="AA27" s="4">
        <v>1588601723.83</v>
      </c>
      <c r="AB27" s="4">
        <v>1588601723.83</v>
      </c>
      <c r="AC27" s="6">
        <f t="shared" si="1"/>
        <v>33.92823341216623</v>
      </c>
      <c r="AD27" s="4">
        <f t="shared" si="0"/>
        <v>3093639477.8599997</v>
      </c>
    </row>
    <row r="28" spans="1:30" ht="30.75">
      <c r="A28" s="3" t="s">
        <v>18</v>
      </c>
      <c r="B28" s="3" t="s">
        <v>12</v>
      </c>
      <c r="C28" s="4">
        <v>4682241201.69</v>
      </c>
      <c r="D28" s="4">
        <v>0</v>
      </c>
      <c r="E28" s="4">
        <v>4682241201.69</v>
      </c>
      <c r="F28" s="4">
        <v>0</v>
      </c>
      <c r="G28" s="4">
        <v>0</v>
      </c>
      <c r="H28" s="4">
        <v>0</v>
      </c>
      <c r="I28" s="4">
        <v>4682241201.69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1588601723.83</v>
      </c>
      <c r="Q28" s="4">
        <v>0</v>
      </c>
      <c r="R28" s="4">
        <v>1588601723.83</v>
      </c>
      <c r="S28" s="4">
        <v>0</v>
      </c>
      <c r="T28" s="4">
        <v>0</v>
      </c>
      <c r="U28" s="4">
        <v>0</v>
      </c>
      <c r="V28" s="4">
        <v>1588601723.83</v>
      </c>
      <c r="W28" s="4">
        <v>1588601723.83</v>
      </c>
      <c r="X28" s="4">
        <v>1588601723.83</v>
      </c>
      <c r="Y28" s="4">
        <v>1588601723.83</v>
      </c>
      <c r="Z28" s="4">
        <v>1588601723.83</v>
      </c>
      <c r="AA28" s="4">
        <v>1588601723.83</v>
      </c>
      <c r="AB28" s="4">
        <v>1588601723.83</v>
      </c>
      <c r="AC28" s="6">
        <f t="shared" si="1"/>
        <v>33.92823341216623</v>
      </c>
      <c r="AD28" s="4">
        <f t="shared" si="0"/>
        <v>3093639477.8599997</v>
      </c>
    </row>
    <row r="29" spans="1:30" ht="30.75">
      <c r="A29" s="3" t="s">
        <v>37</v>
      </c>
      <c r="B29" s="3" t="s">
        <v>38</v>
      </c>
      <c r="C29" s="4">
        <v>4682241201.69</v>
      </c>
      <c r="D29" s="4">
        <v>0</v>
      </c>
      <c r="E29" s="4">
        <v>4682241201.69</v>
      </c>
      <c r="F29" s="4">
        <v>0</v>
      </c>
      <c r="G29" s="4">
        <v>0</v>
      </c>
      <c r="H29" s="4">
        <v>0</v>
      </c>
      <c r="I29" s="4">
        <v>4682241201.69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1588601723.83</v>
      </c>
      <c r="Q29" s="4">
        <v>0</v>
      </c>
      <c r="R29" s="4">
        <v>1588601723.83</v>
      </c>
      <c r="S29" s="4">
        <v>0</v>
      </c>
      <c r="T29" s="4">
        <v>0</v>
      </c>
      <c r="U29" s="4">
        <v>0</v>
      </c>
      <c r="V29" s="4">
        <v>1588601723.83</v>
      </c>
      <c r="W29" s="4">
        <v>1588601723.83</v>
      </c>
      <c r="X29" s="4">
        <v>1588601723.83</v>
      </c>
      <c r="Y29" s="4">
        <v>1588601723.83</v>
      </c>
      <c r="Z29" s="4">
        <v>1588601723.83</v>
      </c>
      <c r="AA29" s="4">
        <v>1588601723.83</v>
      </c>
      <c r="AB29" s="4">
        <v>1588601723.83</v>
      </c>
      <c r="AC29" s="6">
        <f t="shared" si="1"/>
        <v>33.92823341216623</v>
      </c>
      <c r="AD29" s="4">
        <f t="shared" si="0"/>
        <v>3093639477.8599997</v>
      </c>
    </row>
    <row r="33" spans="1:30" ht="18">
      <c r="A33" s="13" t="s">
        <v>79</v>
      </c>
      <c r="B33" s="14"/>
      <c r="C33" s="15"/>
      <c r="D33" s="15"/>
      <c r="E33" s="15"/>
      <c r="F33" s="15"/>
      <c r="G33" s="15"/>
      <c r="H33" s="15"/>
      <c r="I33" s="15"/>
      <c r="J33" s="1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 t="s">
        <v>80</v>
      </c>
      <c r="AD33" s="8" t="s">
        <v>80</v>
      </c>
    </row>
  </sheetData>
  <sheetProtection/>
  <mergeCells count="2">
    <mergeCell ref="A1:AD1"/>
    <mergeCell ref="A33:J33"/>
  </mergeCells>
  <printOptions/>
  <pageMargins left="0.7086614173228347" right="0.7086614173228347" top="0.1968503937007874" bottom="0.1968503937007874" header="0.31496062992125984" footer="0.1181102362204724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2021-04-13T13:37:49Z</cp:lastPrinted>
  <dcterms:created xsi:type="dcterms:W3CDTF">2021-04-12T07:07:17Z</dcterms:created>
  <dcterms:modified xsi:type="dcterms:W3CDTF">2021-04-13T13:40:26Z</dcterms:modified>
  <cp:category/>
  <cp:version/>
  <cp:contentType/>
  <cp:contentStatus/>
</cp:coreProperties>
</file>