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<sst xmlns="http://schemas.openxmlformats.org/spreadsheetml/2006/main" count="85" uniqueCount="81">
  <si>
    <t>Увеличение прочих остатков денежных средств бюджетов</t>
  </si>
  <si>
    <t>15-Утвержд. - бюджеты сельских поселений</t>
  </si>
  <si>
    <t>Иные источники внутреннего финансирования дефицитов бюджетов</t>
  </si>
  <si>
    <t>20-Исполнено - суммы подлежащие искл. в рамках конс. бюджета субъекта РФ</t>
  </si>
  <si>
    <t>00001061002000000500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</si>
  <si>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</si>
  <si>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</si>
  <si>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</si>
  <si>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</si>
  <si>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</si>
  <si>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00001050201000000610</t>
  </si>
  <si>
    <t>11-Утвержд. - бюджеты городских округов с внутригородским делением</t>
  </si>
  <si>
    <t>21-Исполнено - бюджет субъекта РФ</t>
  </si>
  <si>
    <t>12-Утвержд. - бюджеты внутригородских районов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</si>
  <si>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</si>
  <si>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</t>
  </si>
  <si>
    <t>13-Утвержд. - бюджеты муниципальных районов</t>
  </si>
  <si>
    <t>Бюджетные кредиты из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</si>
  <si>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</si>
  <si>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</si>
  <si>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</si>
  <si>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16-Утвержд. - бюджет тер. гос. внебюджетного фонда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</si>
  <si>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</si>
  <si>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</si>
  <si>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</si>
  <si>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</si>
  <si>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</si>
  <si>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</si>
  <si>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00001030100040000710</t>
  </si>
  <si>
    <t>00001050201000000510</t>
  </si>
  <si>
    <t>18-Исполнено - суммы подлежащие искл. в рамках конс. бюджетов субъекта РФ и ТГВФ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</si>
  <si>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</si>
  <si>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</si>
  <si>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</si>
  <si>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</si>
  <si>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</si>
  <si>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</si>
  <si>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</si>
  <si>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>00001050201040000610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</si>
  <si>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</si>
  <si>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00090000000000000000</t>
  </si>
  <si>
    <t>14-Утвержд. - бюджеты городских поселений</t>
  </si>
  <si>
    <t>00001050200000000500</t>
  </si>
  <si>
    <t>19-Исполнено - консолидированный бюджет субъекта РФ</t>
  </si>
  <si>
    <t>00001030100000000000</t>
  </si>
  <si>
    <t>Погашение кредитов, предоставленных кредитными организациями в валюте Российской Федерации</t>
  </si>
  <si>
    <t>Изменение остатков средств</t>
  </si>
  <si>
    <t>00001020000040000810</t>
  </si>
  <si>
    <t>00001050000000000000</t>
  </si>
  <si>
    <t>22-Исполнено - бюджеты внутригородских МО фед. значения</t>
  </si>
  <si>
    <t>00001030000000000000</t>
  </si>
  <si>
    <t>Увеличение прочих остатков средств бюджетов</t>
  </si>
  <si>
    <t>Уменьшение прочих остатков средств бюджетов</t>
  </si>
  <si>
    <t>17-Исполнено - конс. бюджет субъекта РФ и ТГВФ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</si>
  <si>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</si>
  <si>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</si>
  <si>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</si>
  <si>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</si>
  <si>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</si>
  <si>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</si>
  <si>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</si>
  <si>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00001030100000000700</t>
  </si>
  <si>
    <t>00001030100040000810</t>
  </si>
  <si>
    <t>00001020000040000710</t>
  </si>
  <si>
    <t>Получение кредитов от кредитных организаций в валюте Российской Федерации</t>
  </si>
  <si>
    <t>3. Источники финансирования дефицита бюджета МОГО "Ухта" на 01.03.2020 года</t>
  </si>
  <si>
    <t>% исполнения</t>
  </si>
  <si>
    <t>Неисполненные назначения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</si>
  <si>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</si>
  <si>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</si>
  <si>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</si>
  <si>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Наименование показателя</t>
  </si>
  <si>
    <t>1</t>
  </si>
  <si>
    <t>2</t>
  </si>
  <si>
    <t>3</t>
  </si>
  <si>
    <t>4</t>
  </si>
  <si>
    <t>5</t>
  </si>
  <si>
    <t>6</t>
  </si>
  <si>
    <t>И.о. заместителя руководителя администрации МОГО "Ухта" - начальника Финансового управления администрации МОГО "Ухта"</t>
  </si>
  <si>
    <t>Г.В. Крайн</t>
  </si>
  <si>
    <t>И.о.  начальника Финансового управления администрации МОГО "Ухта"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</si>
</sst>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9">
    <font>
      <sz val="11"/>
      <color theme="1"/>
      <name val="Calibri"/>
      <family val="0"/>
    </font>
    <font>
      <sz val="11"/>
      <name val="Calibri"/>
      <family val="0"/>
    </font>
    <font>
      <sz val="15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5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5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0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49" fontId="44" fillId="0" borderId="10" xfId="0" applyNumberFormat="1" applyFont="1" applyFill="1" applyBorder="1" applyAlignment="1">
      <alignment horizontal="left" wrapText="1"/>
    </xf>
    <xf numFmtId="4" fontId="45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="80" zoomScaleNormal="80" zoomScalePageLayoutView="0" workbookViewId="0" topLeftCell="A1">
      <selection activeCell="A36" sqref="A36"/>
    </sheetView>
  </sheetViews>
  <sheetFormatPr defaultColWidth="9.140625" defaultRowHeight="15"/>
  <cols>
    <col min="1" max="1" width="53.57421875" style="3" customWidth="1"/>
    <col min="2" max="2" width="27.7109375" style="3" customWidth="1"/>
    <col min="3" max="3" width="19.7109375" style="3" customWidth="1"/>
    <col min="4" max="9" width="15.7109375" style="3" hidden="1" customWidth="1"/>
    <col min="10" max="10" width="17.7109375" style="3" hidden="1" customWidth="1"/>
    <col min="11" max="11" width="15.7109375" style="3" hidden="1" customWidth="1"/>
    <col min="12" max="12" width="17.7109375" style="3" hidden="1" customWidth="1"/>
    <col min="13" max="15" width="15.7109375" style="3" hidden="1" customWidth="1"/>
    <col min="16" max="16" width="20.28125" style="3" customWidth="1"/>
    <col min="17" max="17" width="15.7109375" style="3" customWidth="1"/>
    <col min="18" max="18" width="20.140625" style="3" customWidth="1"/>
    <col min="19" max="16384" width="8.8515625" style="3" customWidth="1"/>
  </cols>
  <sheetData>
    <row r="1" spans="1:18" ht="18.75">
      <c r="A1" s="10" t="s">
        <v>65</v>
      </c>
      <c r="B1" s="11"/>
      <c r="C1" s="11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7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66" customHeight="1">
      <c r="A3" s="2" t="s">
        <v>71</v>
      </c>
      <c r="B3" s="2" t="s">
        <v>68</v>
      </c>
      <c r="C3" s="2" t="s">
        <v>69</v>
      </c>
      <c r="D3" s="2" t="s">
        <v>11</v>
      </c>
      <c r="E3" s="2" t="s">
        <v>13</v>
      </c>
      <c r="F3" s="2" t="s">
        <v>16</v>
      </c>
      <c r="G3" s="2" t="s">
        <v>41</v>
      </c>
      <c r="H3" s="2" t="s">
        <v>1</v>
      </c>
      <c r="I3" s="2" t="s">
        <v>21</v>
      </c>
      <c r="J3" s="2" t="s">
        <v>53</v>
      </c>
      <c r="K3" s="2" t="s">
        <v>30</v>
      </c>
      <c r="L3" s="2" t="s">
        <v>43</v>
      </c>
      <c r="M3" s="2" t="s">
        <v>3</v>
      </c>
      <c r="N3" s="2" t="s">
        <v>12</v>
      </c>
      <c r="O3" s="2" t="s">
        <v>49</v>
      </c>
      <c r="P3" s="2" t="s">
        <v>70</v>
      </c>
      <c r="Q3" s="2" t="s">
        <v>66</v>
      </c>
      <c r="R3" s="2" t="s">
        <v>67</v>
      </c>
    </row>
    <row r="4" spans="1:18" ht="12.75" customHeight="1">
      <c r="A4" s="2" t="s">
        <v>72</v>
      </c>
      <c r="B4" s="2" t="s">
        <v>73</v>
      </c>
      <c r="C4" s="2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75</v>
      </c>
      <c r="Q4" s="2" t="s">
        <v>76</v>
      </c>
      <c r="R4" s="2" t="s">
        <v>77</v>
      </c>
    </row>
    <row r="5" spans="1:18" ht="21.75" customHeight="1">
      <c r="A5" s="6" t="s">
        <v>60</v>
      </c>
      <c r="B5" s="6" t="s">
        <v>40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18184985.35</v>
      </c>
      <c r="K5" s="7">
        <v>0</v>
      </c>
      <c r="L5" s="7">
        <v>18184985.35</v>
      </c>
      <c r="M5" s="7">
        <v>0</v>
      </c>
      <c r="N5" s="7">
        <v>0</v>
      </c>
      <c r="O5" s="7">
        <v>0</v>
      </c>
      <c r="P5" s="7">
        <v>18184985.35</v>
      </c>
      <c r="Q5" s="8"/>
      <c r="R5" s="7">
        <f>C5-P5</f>
        <v>-18184985.35</v>
      </c>
    </row>
    <row r="6" spans="1:18" ht="42" customHeight="1">
      <c r="A6" s="6" t="s">
        <v>34</v>
      </c>
      <c r="B6" s="6" t="s">
        <v>23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126455412.06</v>
      </c>
      <c r="K6" s="7">
        <v>0</v>
      </c>
      <c r="L6" s="7">
        <v>126455412.06</v>
      </c>
      <c r="M6" s="7">
        <v>0</v>
      </c>
      <c r="N6" s="7">
        <v>0</v>
      </c>
      <c r="O6" s="7">
        <v>0</v>
      </c>
      <c r="P6" s="7">
        <v>126455412.06</v>
      </c>
      <c r="Q6" s="8"/>
      <c r="R6" s="7">
        <f aca="true" t="shared" si="0" ref="R6:R31">C6-P6</f>
        <v>-126455412.06</v>
      </c>
    </row>
    <row r="7" spans="1:18" ht="33.75">
      <c r="A7" s="6" t="s">
        <v>24</v>
      </c>
      <c r="B7" s="6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-230000000</v>
      </c>
      <c r="K7" s="7">
        <v>0</v>
      </c>
      <c r="L7" s="7">
        <v>-230000000</v>
      </c>
      <c r="M7" s="7">
        <v>0</v>
      </c>
      <c r="N7" s="7">
        <v>0</v>
      </c>
      <c r="O7" s="7">
        <v>0</v>
      </c>
      <c r="P7" s="7">
        <v>-230000000</v>
      </c>
      <c r="Q7" s="8"/>
      <c r="R7" s="7">
        <f t="shared" si="0"/>
        <v>230000000</v>
      </c>
    </row>
    <row r="8" spans="1:18" ht="33.75">
      <c r="A8" s="6" t="s">
        <v>64</v>
      </c>
      <c r="B8" s="6" t="s">
        <v>26</v>
      </c>
      <c r="C8" s="7">
        <v>688000000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8">
        <f aca="true" t="shared" si="1" ref="Q8:Q31">P8/C8*100</f>
        <v>0</v>
      </c>
      <c r="R8" s="7">
        <f t="shared" si="0"/>
        <v>688000000</v>
      </c>
    </row>
    <row r="9" spans="1:18" ht="41.25" customHeight="1">
      <c r="A9" s="6" t="s">
        <v>45</v>
      </c>
      <c r="B9" s="6" t="s">
        <v>8</v>
      </c>
      <c r="C9" s="7">
        <v>-688000000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-230000000</v>
      </c>
      <c r="K9" s="7">
        <v>0</v>
      </c>
      <c r="L9" s="7">
        <v>-230000000</v>
      </c>
      <c r="M9" s="7">
        <v>0</v>
      </c>
      <c r="N9" s="7">
        <v>0</v>
      </c>
      <c r="O9" s="7">
        <v>0</v>
      </c>
      <c r="P9" s="7">
        <v>-230000000</v>
      </c>
      <c r="Q9" s="8">
        <f t="shared" si="1"/>
        <v>33.43023255813954</v>
      </c>
      <c r="R9" s="7">
        <f t="shared" si="0"/>
        <v>-458000000</v>
      </c>
    </row>
    <row r="10" spans="1:18" ht="51">
      <c r="A10" s="6" t="s">
        <v>18</v>
      </c>
      <c r="B10" s="6" t="s">
        <v>63</v>
      </c>
      <c r="C10" s="7">
        <v>688000000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8">
        <f t="shared" si="1"/>
        <v>0</v>
      </c>
      <c r="R10" s="7">
        <f t="shared" si="0"/>
        <v>688000000</v>
      </c>
    </row>
    <row r="11" spans="1:18" ht="51">
      <c r="A11" s="6" t="s">
        <v>31</v>
      </c>
      <c r="B11" s="6" t="s">
        <v>47</v>
      </c>
      <c r="C11" s="7">
        <v>-688000000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-230000000</v>
      </c>
      <c r="K11" s="7">
        <v>0</v>
      </c>
      <c r="L11" s="7">
        <v>-230000000</v>
      </c>
      <c r="M11" s="7">
        <v>0</v>
      </c>
      <c r="N11" s="7">
        <v>0</v>
      </c>
      <c r="O11" s="7">
        <v>0</v>
      </c>
      <c r="P11" s="7">
        <v>-230000000</v>
      </c>
      <c r="Q11" s="8">
        <f t="shared" si="1"/>
        <v>33.43023255813954</v>
      </c>
      <c r="R11" s="7">
        <f t="shared" si="0"/>
        <v>-458000000</v>
      </c>
    </row>
    <row r="12" spans="1:18" ht="33.75">
      <c r="A12" s="6" t="s">
        <v>17</v>
      </c>
      <c r="B12" s="6" t="s">
        <v>50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148140000</v>
      </c>
      <c r="K12" s="7">
        <v>0</v>
      </c>
      <c r="L12" s="7">
        <v>148140000</v>
      </c>
      <c r="M12" s="7">
        <v>0</v>
      </c>
      <c r="N12" s="7">
        <v>0</v>
      </c>
      <c r="O12" s="7">
        <v>0</v>
      </c>
      <c r="P12" s="7">
        <v>148140000</v>
      </c>
      <c r="Q12" s="8"/>
      <c r="R12" s="7">
        <f t="shared" si="0"/>
        <v>-148140000</v>
      </c>
    </row>
    <row r="13" spans="1:18" ht="51">
      <c r="A13" s="6" t="s">
        <v>54</v>
      </c>
      <c r="B13" s="6" t="s">
        <v>44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148140000</v>
      </c>
      <c r="K13" s="7">
        <v>0</v>
      </c>
      <c r="L13" s="7">
        <v>148140000</v>
      </c>
      <c r="M13" s="7">
        <v>0</v>
      </c>
      <c r="N13" s="7">
        <v>0</v>
      </c>
      <c r="O13" s="7">
        <v>0</v>
      </c>
      <c r="P13" s="7">
        <v>148140000</v>
      </c>
      <c r="Q13" s="8"/>
      <c r="R13" s="7">
        <f t="shared" si="0"/>
        <v>-148140000</v>
      </c>
    </row>
    <row r="14" spans="1:18" ht="51">
      <c r="A14" s="6" t="s">
        <v>36</v>
      </c>
      <c r="B14" s="6" t="s">
        <v>61</v>
      </c>
      <c r="C14" s="7">
        <v>148140000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148140000</v>
      </c>
      <c r="K14" s="7">
        <v>0</v>
      </c>
      <c r="L14" s="7">
        <v>148140000</v>
      </c>
      <c r="M14" s="7">
        <v>0</v>
      </c>
      <c r="N14" s="7">
        <v>0</v>
      </c>
      <c r="O14" s="7">
        <v>0</v>
      </c>
      <c r="P14" s="7">
        <v>148140000</v>
      </c>
      <c r="Q14" s="8">
        <f t="shared" si="1"/>
        <v>100</v>
      </c>
      <c r="R14" s="7">
        <f t="shared" si="0"/>
        <v>0</v>
      </c>
    </row>
    <row r="15" spans="1:18" ht="51.75" customHeight="1">
      <c r="A15" s="6" t="s">
        <v>39</v>
      </c>
      <c r="B15" s="6" t="s">
        <v>25</v>
      </c>
      <c r="C15" s="7">
        <v>-148140000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si="1"/>
        <v>0</v>
      </c>
      <c r="R15" s="7">
        <f t="shared" si="0"/>
        <v>-148140000</v>
      </c>
    </row>
    <row r="16" spans="1:18" ht="67.5">
      <c r="A16" s="6" t="s">
        <v>9</v>
      </c>
      <c r="B16" s="6" t="s">
        <v>28</v>
      </c>
      <c r="C16" s="7">
        <v>148140000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148140000</v>
      </c>
      <c r="K16" s="7">
        <v>0</v>
      </c>
      <c r="L16" s="7">
        <v>148140000</v>
      </c>
      <c r="M16" s="7">
        <v>0</v>
      </c>
      <c r="N16" s="7">
        <v>0</v>
      </c>
      <c r="O16" s="7">
        <v>0</v>
      </c>
      <c r="P16" s="7">
        <v>148140000</v>
      </c>
      <c r="Q16" s="8">
        <f t="shared" si="1"/>
        <v>100</v>
      </c>
      <c r="R16" s="7">
        <f t="shared" si="0"/>
        <v>0</v>
      </c>
    </row>
    <row r="17" spans="1:18" ht="67.5">
      <c r="A17" s="6" t="s">
        <v>14</v>
      </c>
      <c r="B17" s="6" t="s">
        <v>62</v>
      </c>
      <c r="C17" s="7">
        <v>-148140000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1"/>
        <v>0</v>
      </c>
      <c r="R17" s="7">
        <f t="shared" si="0"/>
        <v>-148140000</v>
      </c>
    </row>
    <row r="18" spans="1:18" ht="33.75">
      <c r="A18" s="6" t="s">
        <v>2</v>
      </c>
      <c r="B18" s="6" t="s">
        <v>20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208315412.06</v>
      </c>
      <c r="K18" s="7">
        <v>0</v>
      </c>
      <c r="L18" s="7">
        <v>208315412.06</v>
      </c>
      <c r="M18" s="7">
        <v>0</v>
      </c>
      <c r="N18" s="7">
        <v>0</v>
      </c>
      <c r="O18" s="7">
        <v>0</v>
      </c>
      <c r="P18" s="7">
        <v>208315412.06</v>
      </c>
      <c r="Q18" s="8"/>
      <c r="R18" s="7">
        <f t="shared" si="0"/>
        <v>-208315412.06</v>
      </c>
    </row>
    <row r="19" spans="1:18" ht="33.75">
      <c r="A19" s="6" t="s">
        <v>5</v>
      </c>
      <c r="B19" s="6" t="s">
        <v>19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208315412.06</v>
      </c>
      <c r="K19" s="7">
        <v>0</v>
      </c>
      <c r="L19" s="7">
        <v>208315412.06</v>
      </c>
      <c r="M19" s="7">
        <v>0</v>
      </c>
      <c r="N19" s="7">
        <v>0</v>
      </c>
      <c r="O19" s="7">
        <v>0</v>
      </c>
      <c r="P19" s="7">
        <v>208315412.06</v>
      </c>
      <c r="Q19" s="8"/>
      <c r="R19" s="7">
        <f t="shared" si="0"/>
        <v>-208315412.06</v>
      </c>
    </row>
    <row r="20" spans="1:18" ht="120.75" customHeight="1">
      <c r="A20" s="6" t="s">
        <v>58</v>
      </c>
      <c r="B20" s="6" t="s">
        <v>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208315412.06</v>
      </c>
      <c r="K20" s="7">
        <v>0</v>
      </c>
      <c r="L20" s="7">
        <v>208315412.06</v>
      </c>
      <c r="M20" s="7">
        <v>0</v>
      </c>
      <c r="N20" s="7">
        <v>0</v>
      </c>
      <c r="O20" s="7">
        <v>0</v>
      </c>
      <c r="P20" s="7">
        <v>208315412.06</v>
      </c>
      <c r="Q20" s="8"/>
      <c r="R20" s="7">
        <f t="shared" si="0"/>
        <v>-208315412.06</v>
      </c>
    </row>
    <row r="21" spans="1:18" ht="130.5" customHeight="1">
      <c r="A21" s="6" t="s">
        <v>56</v>
      </c>
      <c r="B21" s="6" t="s">
        <v>57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208315412.06</v>
      </c>
      <c r="K21" s="7">
        <v>0</v>
      </c>
      <c r="L21" s="7">
        <v>208315412.06</v>
      </c>
      <c r="M21" s="7">
        <v>0</v>
      </c>
      <c r="N21" s="7">
        <v>0</v>
      </c>
      <c r="O21" s="7">
        <v>0</v>
      </c>
      <c r="P21" s="7">
        <v>208315412.06</v>
      </c>
      <c r="Q21" s="8"/>
      <c r="R21" s="7">
        <f t="shared" si="0"/>
        <v>-208315412.06</v>
      </c>
    </row>
    <row r="22" spans="1:18" ht="21" customHeight="1">
      <c r="A22" s="6" t="s">
        <v>46</v>
      </c>
      <c r="B22" s="6" t="s">
        <v>23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-108270426.71</v>
      </c>
      <c r="K22" s="7">
        <v>0</v>
      </c>
      <c r="L22" s="7">
        <v>-108270426.71</v>
      </c>
      <c r="M22" s="7">
        <v>0</v>
      </c>
      <c r="N22" s="7">
        <v>0</v>
      </c>
      <c r="O22" s="7">
        <v>0</v>
      </c>
      <c r="P22" s="7">
        <v>-108270426.71</v>
      </c>
      <c r="Q22" s="8"/>
      <c r="R22" s="7">
        <f t="shared" si="0"/>
        <v>108270426.71</v>
      </c>
    </row>
    <row r="23" spans="1:18" ht="33.75">
      <c r="A23" s="6" t="s">
        <v>33</v>
      </c>
      <c r="B23" s="6" t="s">
        <v>48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-108270426.71</v>
      </c>
      <c r="K23" s="7">
        <v>0</v>
      </c>
      <c r="L23" s="7">
        <v>-108270426.71</v>
      </c>
      <c r="M23" s="7">
        <v>0</v>
      </c>
      <c r="N23" s="7">
        <v>0</v>
      </c>
      <c r="O23" s="7">
        <v>0</v>
      </c>
      <c r="P23" s="7">
        <v>-108270426.71</v>
      </c>
      <c r="Q23" s="8"/>
      <c r="R23" s="7">
        <f t="shared" si="0"/>
        <v>108270426.71</v>
      </c>
    </row>
    <row r="24" spans="1:18" ht="24.75" customHeight="1">
      <c r="A24" s="6" t="s">
        <v>35</v>
      </c>
      <c r="B24" s="6" t="s">
        <v>55</v>
      </c>
      <c r="C24" s="7">
        <v>-4978932069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-1260467537.68</v>
      </c>
      <c r="K24" s="7">
        <v>0</v>
      </c>
      <c r="L24" s="7">
        <v>-1260467537.68</v>
      </c>
      <c r="M24" s="7">
        <v>0</v>
      </c>
      <c r="N24" s="7">
        <v>0</v>
      </c>
      <c r="O24" s="7">
        <v>0</v>
      </c>
      <c r="P24" s="7">
        <v>-1260467537.68</v>
      </c>
      <c r="Q24" s="8">
        <f t="shared" si="1"/>
        <v>25.316021994514987</v>
      </c>
      <c r="R24" s="7">
        <f t="shared" si="0"/>
        <v>-3718464531.3199997</v>
      </c>
    </row>
    <row r="25" spans="1:18" ht="17.25">
      <c r="A25" s="6" t="s">
        <v>51</v>
      </c>
      <c r="B25" s="6" t="s">
        <v>42</v>
      </c>
      <c r="C25" s="7">
        <v>-4978932069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-1260467537.68</v>
      </c>
      <c r="K25" s="7">
        <v>0</v>
      </c>
      <c r="L25" s="7">
        <v>-1260467537.68</v>
      </c>
      <c r="M25" s="7">
        <v>0</v>
      </c>
      <c r="N25" s="7">
        <v>0</v>
      </c>
      <c r="O25" s="7">
        <v>0</v>
      </c>
      <c r="P25" s="7">
        <v>-1260467537.68</v>
      </c>
      <c r="Q25" s="8">
        <f t="shared" si="1"/>
        <v>25.316021994514987</v>
      </c>
      <c r="R25" s="7">
        <f t="shared" si="0"/>
        <v>-3718464531.3199997</v>
      </c>
    </row>
    <row r="26" spans="1:18" ht="33.75">
      <c r="A26" s="6" t="s">
        <v>0</v>
      </c>
      <c r="B26" s="6" t="s">
        <v>29</v>
      </c>
      <c r="C26" s="7">
        <v>-4978932069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-1260467537.68</v>
      </c>
      <c r="K26" s="7">
        <v>0</v>
      </c>
      <c r="L26" s="7">
        <v>-1260467537.68</v>
      </c>
      <c r="M26" s="7">
        <v>0</v>
      </c>
      <c r="N26" s="7">
        <v>0</v>
      </c>
      <c r="O26" s="7">
        <v>0</v>
      </c>
      <c r="P26" s="7">
        <v>-1260467537.68</v>
      </c>
      <c r="Q26" s="8">
        <f t="shared" si="1"/>
        <v>25.316021994514987</v>
      </c>
      <c r="R26" s="7">
        <f t="shared" si="0"/>
        <v>-3718464531.3199997</v>
      </c>
    </row>
    <row r="27" spans="1:18" ht="33.75">
      <c r="A27" s="6" t="s">
        <v>59</v>
      </c>
      <c r="B27" s="6" t="s">
        <v>6</v>
      </c>
      <c r="C27" s="7">
        <v>-4978932069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-1260467537.68</v>
      </c>
      <c r="K27" s="7">
        <v>0</v>
      </c>
      <c r="L27" s="7">
        <v>-1260467537.68</v>
      </c>
      <c r="M27" s="7">
        <v>0</v>
      </c>
      <c r="N27" s="7">
        <v>0</v>
      </c>
      <c r="O27" s="7">
        <v>0</v>
      </c>
      <c r="P27" s="7">
        <v>-1260467537.68</v>
      </c>
      <c r="Q27" s="8">
        <f t="shared" si="1"/>
        <v>25.316021994514987</v>
      </c>
      <c r="R27" s="7">
        <f t="shared" si="0"/>
        <v>-3718464531.3199997</v>
      </c>
    </row>
    <row r="28" spans="1:18" ht="27" customHeight="1">
      <c r="A28" s="6" t="s">
        <v>27</v>
      </c>
      <c r="B28" s="6" t="s">
        <v>32</v>
      </c>
      <c r="C28" s="7">
        <v>4978932069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1152197110.97</v>
      </c>
      <c r="K28" s="7">
        <v>0</v>
      </c>
      <c r="L28" s="7">
        <v>1152197110.97</v>
      </c>
      <c r="M28" s="7">
        <v>0</v>
      </c>
      <c r="N28" s="7">
        <v>0</v>
      </c>
      <c r="O28" s="7">
        <v>0</v>
      </c>
      <c r="P28" s="7">
        <v>1152197110.97</v>
      </c>
      <c r="Q28" s="8">
        <f t="shared" si="1"/>
        <v>23.14145071678824</v>
      </c>
      <c r="R28" s="7">
        <f t="shared" si="0"/>
        <v>3826734958.0299997</v>
      </c>
    </row>
    <row r="29" spans="1:18" ht="26.25" customHeight="1">
      <c r="A29" s="6" t="s">
        <v>52</v>
      </c>
      <c r="B29" s="6" t="s">
        <v>7</v>
      </c>
      <c r="C29" s="7">
        <v>4978932069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1152197110.97</v>
      </c>
      <c r="K29" s="7">
        <v>0</v>
      </c>
      <c r="L29" s="7">
        <v>1152197110.97</v>
      </c>
      <c r="M29" s="7">
        <v>0</v>
      </c>
      <c r="N29" s="7">
        <v>0</v>
      </c>
      <c r="O29" s="7">
        <v>0</v>
      </c>
      <c r="P29" s="7">
        <v>1152197110.97</v>
      </c>
      <c r="Q29" s="8">
        <f t="shared" si="1"/>
        <v>23.14145071678824</v>
      </c>
      <c r="R29" s="7">
        <f t="shared" si="0"/>
        <v>3826734958.0299997</v>
      </c>
    </row>
    <row r="30" spans="1:18" ht="33.75">
      <c r="A30" s="6" t="s">
        <v>15</v>
      </c>
      <c r="B30" s="6" t="s">
        <v>10</v>
      </c>
      <c r="C30" s="7">
        <v>4978932069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1152197110.97</v>
      </c>
      <c r="K30" s="7">
        <v>0</v>
      </c>
      <c r="L30" s="7">
        <v>1152197110.97</v>
      </c>
      <c r="M30" s="7">
        <v>0</v>
      </c>
      <c r="N30" s="7">
        <v>0</v>
      </c>
      <c r="O30" s="7">
        <v>0</v>
      </c>
      <c r="P30" s="7">
        <v>1152197110.97</v>
      </c>
      <c r="Q30" s="8">
        <f t="shared" si="1"/>
        <v>23.14145071678824</v>
      </c>
      <c r="R30" s="7">
        <f t="shared" si="0"/>
        <v>3826734958.0299997</v>
      </c>
    </row>
    <row r="31" spans="1:18" ht="33.75">
      <c r="A31" s="6" t="s">
        <v>37</v>
      </c>
      <c r="B31" s="6" t="s">
        <v>38</v>
      </c>
      <c r="C31" s="7">
        <v>4978932069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1152197110.97</v>
      </c>
      <c r="K31" s="7">
        <v>0</v>
      </c>
      <c r="L31" s="7">
        <v>1152197110.97</v>
      </c>
      <c r="M31" s="7">
        <v>0</v>
      </c>
      <c r="N31" s="7">
        <v>0</v>
      </c>
      <c r="O31" s="7">
        <v>0</v>
      </c>
      <c r="P31" s="7">
        <v>1152197110.97</v>
      </c>
      <c r="Q31" s="8">
        <f t="shared" si="1"/>
        <v>23.14145071678824</v>
      </c>
      <c r="R31" s="7">
        <f t="shared" si="0"/>
        <v>3826734958.0299997</v>
      </c>
    </row>
    <row r="33" spans="1:18" ht="17.25">
      <c r="A33" s="13" t="s">
        <v>80</v>
      </c>
      <c r="B33" s="13"/>
      <c r="C33" s="14"/>
      <c r="D33" s="1"/>
      <c r="E33" s="1"/>
      <c r="F33" s="1"/>
      <c r="G33" s="13" t="s">
        <v>78</v>
      </c>
      <c r="H33" s="13"/>
      <c r="I33" s="14"/>
      <c r="J33" s="1"/>
      <c r="K33" s="1"/>
      <c r="L33" s="1"/>
      <c r="M33" s="13" t="s">
        <v>78</v>
      </c>
      <c r="N33" s="13"/>
      <c r="O33" s="14"/>
      <c r="P33" s="1"/>
      <c r="Q33" s="1"/>
      <c r="R33" s="1"/>
    </row>
    <row r="34" spans="1:18" ht="18.75">
      <c r="A34" s="14"/>
      <c r="B34" s="14"/>
      <c r="C34" s="14"/>
      <c r="D34" s="1"/>
      <c r="E34" s="1"/>
      <c r="F34" s="9" t="s">
        <v>79</v>
      </c>
      <c r="G34" s="14"/>
      <c r="H34" s="14"/>
      <c r="I34" s="14"/>
      <c r="J34" s="1"/>
      <c r="K34" s="1"/>
      <c r="L34" s="9" t="s">
        <v>79</v>
      </c>
      <c r="M34" s="14"/>
      <c r="N34" s="14"/>
      <c r="O34" s="14"/>
      <c r="P34" s="1"/>
      <c r="Q34" s="1"/>
      <c r="R34" s="9" t="s">
        <v>79</v>
      </c>
    </row>
  </sheetData>
  <sheetProtection/>
  <mergeCells count="4">
    <mergeCell ref="A1:R1"/>
    <mergeCell ref="A33:C34"/>
    <mergeCell ref="G33:I34"/>
    <mergeCell ref="M33:O34"/>
  </mergeCells>
  <printOptions/>
  <pageMargins left="0.7086614173228347" right="0.7086614173228347" top="0.15748031496062992" bottom="0.35433070866141736" header="0.31496062992125984" footer="0.3149606299212598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2020-03-13T16:27:20Z</cp:lastPrinted>
  <dcterms:created xsi:type="dcterms:W3CDTF">2020-03-12T11:57:16Z</dcterms:created>
  <dcterms:modified xsi:type="dcterms:W3CDTF">2020-03-16T08:38:31Z</dcterms:modified>
  <cp:category/>
  <cp:version/>
  <cp:contentType/>
  <cp:contentStatus/>
</cp:coreProperties>
</file>