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376" windowHeight="9900" activeTab="0"/>
  </bookViews>
  <sheets>
    <sheet name="Лист 1" sheetId="1" r:id="rId1"/>
  </sheets>
  <definedNames>
    <definedName name="_xlnm.Print_Titles" localSheetId="0">'Лист 1'!$11:$12</definedName>
  </definedNames>
  <calcPr fullCalcOnLoad="1"/>
</workbook>
</file>

<file path=xl/sharedStrings.xml><?xml version="1.0" encoding="utf-8"?>
<sst xmlns="http://schemas.openxmlformats.org/spreadsheetml/2006/main" count="433" uniqueCount="430">
  <si>
    <t>Земельный налог с организаций</t>
  </si>
  <si>
    <t>00020230000000000150</t>
  </si>
  <si>
    <t>00020225027040000150</t>
  </si>
  <si>
    <t>Денежные взыскания (штрафы) за правонарушения в области дорожного движения</t>
  </si>
  <si>
    <t>Межбюджетные трансферты, передаваемые бюджетам городских округов на создание модельных муниципальных библиотек</t>
  </si>
  <si>
    <t>Земельный налог (по обязательствам, возникшим до 1 января 2006 года)</t>
  </si>
  <si>
    <t>Плата за выбросы загрязняющих веществ в атмосферный воздух стационарными объектами</t>
  </si>
  <si>
    <t>00011402040040000410</t>
  </si>
  <si>
    <t>00010504000020000110</t>
  </si>
  <si>
    <t>00020210000000000150</t>
  </si>
  <si>
    <t>Прочие безвозмездные поступления от негосударственных организаций в бюджеты городских округов</t>
  </si>
  <si>
    <t>00020220302000000150</t>
  </si>
  <si>
    <t>00010807000010000110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</si>
  <si>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</si>
  <si>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БЕЗВОЗМЕЗДНЫЕ ПОСТУПЛЕНИЯ ОТ ДРУГИХ БЮДЖЕТОВ БЮДЖЕТНОЙ СИСТЕМЫ РОССИЙСКОЙ ФЕДЕРАЦИИ</t>
  </si>
  <si>
    <t>00010302231010000110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</si>
  <si>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</si>
  <si>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00010302250010000110</t>
  </si>
  <si>
    <t>00021935120040000150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</si>
  <si>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</si>
  <si>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бюджетам на реализацию мероприятий государственной программы Российской Федерации "Доступная среда"</t>
  </si>
  <si>
    <t>Субсидии бюджетам на реализацию программ формирования современной городской среды</t>
  </si>
  <si>
    <t>Плата за размещение твердых коммунальных отходов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</si>
  <si>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</si>
  <si>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00020235135000000150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</si>
  <si>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</si>
  <si>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бюджетов городских округов от возврата бюджетными учреждениями остатков субсидий прошлых лет</t>
  </si>
  <si>
    <t>Плата за размещение отходов производства</t>
  </si>
  <si>
    <t>Налог на имущество физических лиц</t>
  </si>
  <si>
    <t>00021960010040000150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</si>
  <si>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</si>
  <si>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</si>
  <si>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</si>
  <si>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00010302230010000110</t>
  </si>
  <si>
    <t>Субсидии бюджетам бюджетной системы Российской Федерации (межбюджетные субсидии)</t>
  </si>
  <si>
    <t>Прочие налоги и сборы (по отмененным местным налогам и сборам)</t>
  </si>
  <si>
    <t>НАЛОГИ НА ПРИБЫЛЬ,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</si>
  <si>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</si>
  <si>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00010601000000000110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</si>
  <si>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</si>
  <si>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городских округов</t>
  </si>
  <si>
    <t>00011608010010000140</t>
  </si>
  <si>
    <t>00011690040040000140</t>
  </si>
  <si>
    <t>00010502010020000110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</si>
  <si>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</si>
  <si>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00020225228000000150</t>
  </si>
  <si>
    <t>Государственная пошлина за выдачу разрешения на установку рекламной конструкции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</si>
  <si>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</si>
  <si>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НАЛОГИ НА СОВОКУПНЫЙ ДОХОД</t>
  </si>
  <si>
    <t>00010501000000000110</t>
  </si>
  <si>
    <t>00020235176040000150</t>
  </si>
  <si>
    <t>ДОХОДЫ ОТ ИСПОЛЬЗОВАНИЯ ИМУЩЕСТВА, НАХОДЯЩЕГОСЯ В ГОСУДАРСТВЕННОЙ И МУНИЦИПАЛЬНОЙ СОБСТВЕННОСТИ</t>
  </si>
  <si>
    <t>00011637000000000140</t>
  </si>
  <si>
    <t>Акцизы по подакцизным товарам (продукции), производимым на территории Российской Федерации</t>
  </si>
  <si>
    <t>Прочие доходы от оказания платных услуг (работ)</t>
  </si>
  <si>
    <t>00011705000000000180</t>
  </si>
  <si>
    <t>00020225497040000150</t>
  </si>
  <si>
    <t>00010302240010000110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</si>
  <si>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</si>
  <si>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</si>
  <si>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00011608020010000140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</si>
  <si>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</si>
  <si>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00011105012040000120</t>
  </si>
  <si>
    <t>Плата за негативное воздействие на окружающую среду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</si>
  <si>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</si>
  <si>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Доходы от возмещения ущерба при возникновении страховых случаев</t>
  </si>
  <si>
    <t>НАЛОГОВЫЕ И НЕНАЛОГОВЫЕ ДОХОДЫ</t>
  </si>
  <si>
    <t>Безвозмездные поступления от негосударственных организаций в бюджеты городских округов</t>
  </si>
  <si>
    <t>00020230024040000150</t>
  </si>
  <si>
    <t>Земельный налог (по обязательствам, возникшим до 1 января 2006 года), мобилизуемый на территориях городских округов</t>
  </si>
  <si>
    <t>Прочие межбюджетные трансферты, передаваемые бюджетам городских округов</t>
  </si>
  <si>
    <t>00011101000000000120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</si>
  <si>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</si>
  <si>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00011621000000000140</t>
  </si>
  <si>
    <t>00011628000010000140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</si>
  <si>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</si>
  <si>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00011625050010000140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</si>
  <si>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</si>
  <si>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</si>
  <si>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00011608000010000140</t>
  </si>
  <si>
    <t>00011302000000000130</t>
  </si>
  <si>
    <t>БЕЗВОЗМЕЗДНЫЕ ПОСТУПЛЕНИЯ</t>
  </si>
  <si>
    <t>00011402042040000440</t>
  </si>
  <si>
    <t>00011632000040000140</t>
  </si>
  <si>
    <t>00011301000000000130</t>
  </si>
  <si>
    <t>00011623042040000140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</si>
  <si>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</si>
  <si>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</si>
  <si>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00010502000020000110</t>
  </si>
  <si>
    <t>Плата за сбросы загрязняющих веществ в водные объекты</t>
  </si>
  <si>
    <t>00011109040000000120</t>
  </si>
  <si>
    <t>Прочие неналоговые доходы бюджетов городских округов</t>
  </si>
  <si>
    <t>00021900000040000150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</si>
  <si>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из бюджетов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</si>
  <si>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</si>
  <si>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00020225555040000150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</si>
  <si>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</si>
  <si>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</si>
  <si>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00011625030010000140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</si>
  <si>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</si>
  <si>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00020220299000000150</t>
  </si>
  <si>
    <t>Земельный налог с физических лиц, обладающих земельным участком, расположенным в границах городских округов</t>
  </si>
  <si>
    <t>00010606030000000110</t>
  </si>
  <si>
    <t>00011623041040000140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</si>
  <si>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</si>
  <si>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00021800000040000150</t>
  </si>
  <si>
    <t>Дотации бюджетам бюджетной системы Российской Федерации</t>
  </si>
  <si>
    <t>Доходы бюджета - Всего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</si>
  <si>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</si>
  <si>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00011705040040000180</t>
  </si>
  <si>
    <t>00011630030010000140</t>
  </si>
  <si>
    <t>Денежные взыскания (штрафы) за нарушения законодательства Российской Федерации о промышленной безопасности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</si>
  <si>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</si>
  <si>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</si>
  <si>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00011625060010000140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</si>
  <si>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</si>
  <si>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00010807173010000110</t>
  </si>
  <si>
    <t>00021935176040000150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</si>
  <si>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</si>
  <si>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</si>
  <si>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00010907000000000110</t>
  </si>
  <si>
    <t>00011402040040000440</t>
  </si>
  <si>
    <t>00020239999040000150</t>
  </si>
  <si>
    <t>00011623040040000140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</si>
  <si>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</si>
  <si>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00011109000000000120</t>
  </si>
  <si>
    <t>00020225467040000150</t>
  </si>
  <si>
    <t>00010803010010000110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</si>
  <si>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</si>
  <si>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Российской Федерации об электроэнергетике</t>
  </si>
  <si>
    <t>ДОХОДЫ ОТ ПРОДАЖИ МАТЕРИАЛЬНЫХ И НЕМАТЕРИАЛЬНЫХ АКТИВОВ</t>
  </si>
  <si>
    <t>00010102030010000110</t>
  </si>
  <si>
    <t>00020225519040000150</t>
  </si>
  <si>
    <t>00011105310000000120</t>
  </si>
  <si>
    <t>00011201070010000120</t>
  </si>
  <si>
    <t>Доходы от компенсации затрат государства</t>
  </si>
  <si>
    <t>00011105326040000120</t>
  </si>
  <si>
    <t>00010606040000000110</t>
  </si>
  <si>
    <t>00010503000010000110</t>
  </si>
  <si>
    <t>00011635000000000140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</si>
  <si>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</si>
  <si>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</si>
  <si>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00010907030000000110</t>
  </si>
  <si>
    <t>ПЛАТЕЖИ ПРИ ПОЛЬЗОВАНИИ ПРИРОДНЫМИ РЕСУРСАМИ</t>
  </si>
  <si>
    <t>00011402000000000000</t>
  </si>
  <si>
    <t>00010900000000000000</t>
  </si>
  <si>
    <t>00011625020010000140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</si>
  <si>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</si>
  <si>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Субвенции бюджетам бюджетной системы Российской Федерации</t>
  </si>
  <si>
    <t>00011406020000000430</t>
  </si>
  <si>
    <t>00010300000000000000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</si>
  <si>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</si>
  <si>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безвозмездные поступления в бюджеты городских округов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</si>
  <si>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</si>
  <si>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ДОХОДЫ ОТ ОКАЗАНИЯ ПЛАТНЫХ УСЛУГ И КОМПЕНСАЦИИ ЗАТРАТ ГОСУДАРСТВА</t>
  </si>
  <si>
    <t>00011645000010000140</t>
  </si>
  <si>
    <t>Платежи от государственных и муниципальных унитарных предприятий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</si>
  <si>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</si>
  <si>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</si>
  <si>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00010800000000000000</t>
  </si>
  <si>
    <t>00011201042010000120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</si>
  <si>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</si>
  <si>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00020235120000000150</t>
  </si>
  <si>
    <t>00010501022010000110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</si>
  <si>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</si>
  <si>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Суммы по искам о возмещении вреда, причиненного окружающей среде</t>
  </si>
  <si>
    <t>00011302990000000130</t>
  </si>
  <si>
    <t>00011606000010000140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</si>
  <si>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</si>
  <si>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</si>
  <si>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00011301990000000130</t>
  </si>
  <si>
    <t>00011406000000000430</t>
  </si>
  <si>
    <t>00010606000000000110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</si>
  <si>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</si>
  <si>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00010503010010000110</t>
  </si>
  <si>
    <t>ВОЗВРАТ ОСТАТКОВ СУБСИДИЙ, СУБВЕНЦИЙ И ИНЫХ МЕЖБЮДЖЕТНЫХ ТРАНСФЕРТОВ, ИМЕЮЩИХ ЦЕЛЕВОЕ НАЗНАЧЕНИЕ, ПРОШЛЫХ ЛЕТ</t>
  </si>
  <si>
    <t>00020220302040000150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</si>
  <si>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</si>
  <si>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</si>
  <si>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00010803000010000110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</si>
  <si>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</si>
  <si>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00011630000010000140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</si>
  <si>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</si>
  <si>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00010807170010000110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</si>
  <si>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</si>
  <si>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00021925112040000150</t>
  </si>
  <si>
    <t>00010102020010000110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</si>
  <si>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</si>
  <si>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00011201041010000120</t>
  </si>
  <si>
    <t>00011109044040000120</t>
  </si>
  <si>
    <t>00010100000000000000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</si>
  <si>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</si>
  <si>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00010601020040000110</t>
  </si>
  <si>
    <t>00011105300000000120</t>
  </si>
  <si>
    <t>00020235135040000150</t>
  </si>
  <si>
    <t>Прочие денежные взыскания (штрафы) за правонарушения в области дорожного движения</t>
  </si>
  <si>
    <t>Доходы от продажи земельных участков, государственная собственность на которые не разграничена</t>
  </si>
  <si>
    <t>00011700000000000000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</si>
  <si>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</si>
  <si>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00010501021010000110</t>
  </si>
  <si>
    <t>ГОСУДАРСТВЕННАЯ ПОШЛИНА</t>
  </si>
  <si>
    <t>00011603030010000140</t>
  </si>
  <si>
    <t>Прочие субвенции бюджетам городских округов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</si>
  <si>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</si>
  <si>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00020249999000000150</t>
  </si>
  <si>
    <t>Налоги на имущество</t>
  </si>
  <si>
    <t>00010600000000000000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</si>
  <si>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</si>
  <si>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</si>
  <si>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>00020229999000000150</t>
  </si>
  <si>
    <t>00011105070000000120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</si>
  <si>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</si>
  <si>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</si>
  <si>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00020230029000000150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</si>
  <si>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</si>
  <si>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Прочие доходы от компенсации затрат государства</t>
  </si>
  <si>
    <t>00010000000000000000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</si>
  <si>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</si>
  <si>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00010102000010000110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</si>
  <si>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</si>
  <si>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продажи земельных участков, находящихся в государственной и муниципальной собственности</t>
  </si>
  <si>
    <t>00011600000000000000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</si>
  <si>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</si>
  <si>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00011201040010000120</t>
  </si>
  <si>
    <t>00011406010000000430</t>
  </si>
  <si>
    <t>00020215001000000150</t>
  </si>
  <si>
    <t>Налог, взимаемый в связи с применением упрощенной системы налогообложения</t>
  </si>
  <si>
    <t>00010500000000000000</t>
  </si>
  <si>
    <t>00010501020010000110</t>
  </si>
  <si>
    <t>00010904050000000110</t>
  </si>
  <si>
    <t>00011101040040000120</t>
  </si>
  <si>
    <t>00011621040040000140</t>
  </si>
  <si>
    <t>00011107000000000120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</si>
  <si>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из бюджетов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</si>
  <si>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</si>
  <si>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 от сдачи в аренду имущества, составляющего казну городских округов (за исключением земельных участков)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</si>
  <si>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</si>
  <si>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Прочие поступления от денежных взысканий (штрафов) и иных сумм в возмещение ущерба</t>
  </si>
  <si>
    <t>00010501012010000110</t>
  </si>
  <si>
    <t>Земельный налог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</si>
  <si>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</si>
  <si>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</si>
  <si>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</si>
  <si>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00020225027000000150</t>
  </si>
  <si>
    <t>00011633000000000140</t>
  </si>
  <si>
    <t>Денежные взыскания (штрафы) за нарушение законодательства о налогах и сборах</t>
  </si>
  <si>
    <t>00011632000000000140</t>
  </si>
  <si>
    <t>00020245454040000150</t>
  </si>
  <si>
    <t>00011701000000000180</t>
  </si>
  <si>
    <t>00020404099040000150</t>
  </si>
  <si>
    <t>00011400000000000000</t>
  </si>
  <si>
    <t>00010102010010000110</t>
  </si>
  <si>
    <t>00020240000000000150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</si>
  <si>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</si>
  <si>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00020704020040000150</t>
  </si>
  <si>
    <t>Субсидия бюджетам городских округов на поддержку отрасли культуры</t>
  </si>
  <si>
    <t>Государственная пошлина по делам, рассматриваемым в судах общей юрисдикции, мировыми судьями</t>
  </si>
  <si>
    <t>00010501011010000110</t>
  </si>
  <si>
    <t>00020220000000000150</t>
  </si>
  <si>
    <t>00011637030040000140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</si>
  <si>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</si>
  <si>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</si>
  <si>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00011643000010000140</t>
  </si>
  <si>
    <t>00011406024040000430</t>
  </si>
  <si>
    <t>00011107010000000120</t>
  </si>
  <si>
    <t>Дотации бюджетам городских округов на выравнивание бюджетной обеспеченности</t>
  </si>
  <si>
    <t>00011300000000000000</t>
  </si>
  <si>
    <t>00021800000000000150</t>
  </si>
  <si>
    <t>00020245453040000150</t>
  </si>
  <si>
    <t>00020700000000000000</t>
  </si>
  <si>
    <t>00020704000040000150</t>
  </si>
  <si>
    <t>Субсидия бюджетам на поддержку отрасли культуры</t>
  </si>
  <si>
    <t>00010302000010000110</t>
  </si>
  <si>
    <t>00011201030010000120</t>
  </si>
  <si>
    <t>Субсидии бюджетам городских округов на реализацию мероприятий по обеспечению жильем молодых семей</t>
  </si>
  <si>
    <t>00010501010010000110</t>
  </si>
  <si>
    <t>00021935135040000150</t>
  </si>
  <si>
    <t>Единый налог на вмененный доход для отдельных видов деятельности (за налоговые периоды, истекшие до 1 января 2011 года)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</si>
  <si>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</si>
  <si>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00011302994040000130</t>
  </si>
  <si>
    <t>00011301994040000130</t>
  </si>
  <si>
    <t>00011200000000000000</t>
  </si>
  <si>
    <t>Межбюджетные трансферты, передаваемые бюджетам на создание виртуальных концертных залов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</si>
  <si>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</si>
  <si>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00011105312040000120</t>
  </si>
  <si>
    <t>Субвенции местным бюджетам на выполнение передаваемых полномочий субъектов Российской Федерации</t>
  </si>
  <si>
    <t>ПРОЧИЕ НЕНАЛОГОВЫЕ ДОХОДЫ</t>
  </si>
  <si>
    <t>Межбюджетные трансферты, передаваемые бюджетам на создание модельных муниципальных библиотек</t>
  </si>
  <si>
    <t>00010606042040000110</t>
  </si>
  <si>
    <t>00020220299040000150</t>
  </si>
  <si>
    <t>00020225467000000150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</si>
  <si>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</si>
  <si>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00011201010010000120</t>
  </si>
  <si>
    <t>00010907032040000110</t>
  </si>
  <si>
    <t>Прочие доходы от оказания платных услуг (работ) получателями средств бюджетов городских округов</t>
  </si>
  <si>
    <t>00020000000000000000</t>
  </si>
  <si>
    <t>Субсидии бюджетам на реализацию мероприятий по обеспечению жильем молодых семей</t>
  </si>
  <si>
    <t>ЗАДОЛЖЕННОСТЬ И ПЕРЕРАСЧЕТЫ ПО ОТМЕНЕННЫМ НАЛОГАМ, СБОРАМ И ИНЫМ ОБЯЗАТЕЛЬНЫМ ПЛАТЕЖАМ</t>
  </si>
  <si>
    <t>Прочие доходы от компенсации затрат бюджетов городских округов</t>
  </si>
  <si>
    <t>Прочие субсидии бюджетам городских округов</t>
  </si>
  <si>
    <t>00020235176000000150</t>
  </si>
  <si>
    <t>00020225519000000150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</si>
  <si>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</si>
  <si>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Денежные взыскания (штрафы) за нарушение законодательства в области охраны окружающей среды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</si>
  <si>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</si>
  <si>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00010807150010000110</t>
  </si>
  <si>
    <t>Налог на доходы физических лиц</t>
  </si>
  <si>
    <t>00021804010040000150</t>
  </si>
  <si>
    <t>00011105020000000120</t>
  </si>
  <si>
    <t>00011701040040000180</t>
  </si>
  <si>
    <t>00020225497000000150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</si>
  <si>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</si>
  <si>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00011105074040000120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</si>
  <si>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</si>
  <si>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городских округов на создание виртуальных концертных залов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</si>
  <si>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</si>
  <si>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00011603010010000140</t>
  </si>
  <si>
    <t>Доходы бюджетов городских округов от возврата организациями остатков субсидий прошлых лет</t>
  </si>
  <si>
    <t>Прочие неналоговые доходы</t>
  </si>
  <si>
    <t>Государственная пошлина за государственную регистрацию, а также за совершение прочих юридически значимых действий</t>
  </si>
  <si>
    <t>00011635020040000140</t>
  </si>
  <si>
    <t>00010904000000000110</t>
  </si>
  <si>
    <t>00020400000000000000</t>
  </si>
  <si>
    <t>БЕЗВОЗМЕЗДНЫЕ ПОСТУПЛЕНИЯ ОТ НЕГОСУДАРСТВЕННЫХ ОРГАНИЗАЦИЙ</t>
  </si>
  <si>
    <t>ШТРАФЫ, САНКЦИИ, ВОЗМЕЩЕНИЕ УЩЕРБА</t>
  </si>
  <si>
    <t>00020230024000000150</t>
  </si>
  <si>
    <t>00020404000040000150</t>
  </si>
  <si>
    <t>00011105000000000120</t>
  </si>
  <si>
    <t>00020225228040000150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</si>
  <si>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</si>
  <si>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</si>
  <si>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субвенции</t>
  </si>
  <si>
    <t>ПРОЧИЕ БЕЗВОЗМЕЗДНЫЕ ПОСТУПЛЕНИЯ</t>
  </si>
  <si>
    <t>Налог, взимаемый в связи с применением патентной системы налогообложения</t>
  </si>
  <si>
    <t>00021900000000000000</t>
  </si>
  <si>
    <t>00010606032040000110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</si>
  <si>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</si>
  <si>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00020225555000000150</t>
  </si>
  <si>
    <t>00011201000010000120</t>
  </si>
  <si>
    <t>Земельный налог с организаций, обладающих земельным участком, расположенным в границах городских округов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</si>
  <si>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</si>
  <si>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00020200000000000000</t>
  </si>
  <si>
    <t>Субсидии бюджетам городских округов на реализацию программ формирования современной городской среды</t>
  </si>
  <si>
    <t>00021800000000000000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</si>
  <si>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</si>
  <si>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</si>
  <si>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00011641000010000140</t>
  </si>
  <si>
    <t>00021804000040000150</t>
  </si>
  <si>
    <t>00011105010000000120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</si>
  <si>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</si>
  <si>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00011406012040000430</t>
  </si>
  <si>
    <t>НАЛОГИ НА ИМУЩЕСТВО</t>
  </si>
  <si>
    <t>00020235120040000150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</si>
  <si>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</si>
  <si>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00010302261010000110</t>
  </si>
  <si>
    <t>00011107014040000120</t>
  </si>
  <si>
    <t>00011402043040000410</t>
  </si>
  <si>
    <t>Дотации на выравнивание бюджетной обеспеченности</t>
  </si>
  <si>
    <t>00010904052040000110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</si>
  <si>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</si>
  <si>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</si>
  <si>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</si>
  <si>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00010504010020000110</t>
  </si>
  <si>
    <t>00020239999000000150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</si>
  <si>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</si>
  <si>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00010302241010000110</t>
  </si>
  <si>
    <t>Субсидии бюджетам на оснащение объектов спортивной инфраструктуры спортивно-технологическим оборудованием</t>
  </si>
  <si>
    <t>00010302260010000110</t>
  </si>
  <si>
    <t>Иные межбюджетные трансферты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</si>
  <si>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</si>
  <si>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</si>
  <si>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00020249999040000150</t>
  </si>
  <si>
    <t>00011633040040000140</t>
  </si>
  <si>
    <t>00011105326000000120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</si>
  <si>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</si>
  <si>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00020229999040000150</t>
  </si>
  <si>
    <t>Невыясненные поступления, зачисляемые в бюджеты городских округов</t>
  </si>
  <si>
    <t>00020230029040000150</t>
  </si>
  <si>
    <t>Невыясненные поступления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</si>
  <si>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</si>
  <si>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00020245454000000150</t>
  </si>
  <si>
    <t>Земельный налог с физических лиц</t>
  </si>
  <si>
    <t>00011105024040000120</t>
  </si>
  <si>
    <t>Суммы по искам о возмещении вреда, причиненного окружающей среде, подлежащие зачислению в бюджеты городских округов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</si>
  <si>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</si>
  <si>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</si>
  <si>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00020215001040000150</t>
  </si>
  <si>
    <t>00011690000000000140</t>
  </si>
  <si>
    <t>Плата за размещение отходов производства и потребления</t>
  </si>
  <si>
    <t>Налог, взимаемый с налогоплательщиков, выбравших в качестве объекта налогообложения доходы</t>
  </si>
  <si>
    <t>00011625000000000140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</si>
  <si>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</si>
  <si>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00010502020020000110</t>
  </si>
  <si>
    <t>00011623000000000140</t>
  </si>
  <si>
    <t>Денежные взыскания (штрафы) за нарушение земельного законодательства</t>
  </si>
  <si>
    <t>00010302251010000110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</si>
  <si>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</si>
  <si>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субсидии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</si>
  <si>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</si>
  <si>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оказания платных услуг (работ)</t>
  </si>
  <si>
    <t>00011603000000000140</t>
  </si>
  <si>
    <t>00020245453000000150</t>
  </si>
  <si>
    <t xml:space="preserve">ОТЧЕТ ОБ ИСПОЛНЕНИИ  БЮДЖЕТА </t>
  </si>
  <si>
    <t>КОДЫ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</si>
  <si>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</si>
  <si>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</si>
  <si>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</si>
  <si>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</si>
  <si>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</si>
  <si>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</si>
  <si>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>Бюджет МОГО "Ухта"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</si>
  <si>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</si>
  <si>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</si>
  <si>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</si>
  <si>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</si>
  <si>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</si>
  <si>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>на  1 декабря 2019 г.</t>
  </si>
  <si>
    <t>1</t>
  </si>
  <si>
    <t>3</t>
  </si>
  <si>
    <t>4</t>
  </si>
  <si>
    <t>5</t>
  </si>
  <si>
    <t>6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</si>
  <si>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</si>
  <si>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</si>
  <si>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</si>
  <si>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 xml:space="preserve">% исполнения </t>
  </si>
  <si>
    <t>Финансовое управление администрации МОГО "Ухта"</t>
  </si>
  <si>
    <t>2</t>
  </si>
  <si>
    <t xml:space="preserve"> Исполнено </t>
  </si>
  <si>
    <t>Неисполненные назначения     (гр.3-гр.4)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</si>
</sst>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dd\.mm\.yyyy"/>
    <numFmt numFmtId="173" formatCode="#,##0.0"/>
  </numFmts>
  <fonts count="52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4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0"/>
      <color rgb="FF000000"/>
      <name val="Arial"/>
      <family val="0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" applyNumberFormat="0" applyAlignment="0" applyProtection="0"/>
    <xf numFmtId="0" fontId="37" fillId="0" borderId="6" applyNumberFormat="0" applyFill="0" applyAlignment="0" applyProtection="0"/>
    <xf numFmtId="0" fontId="38" fillId="43" borderId="0" applyNumberFormat="0" applyBorder="0" applyAlignment="0" applyProtection="0"/>
    <xf numFmtId="0" fontId="0" fillId="44" borderId="7" applyNumberFormat="0" applyFont="0" applyAlignment="0" applyProtection="0"/>
    <xf numFmtId="0" fontId="39" fillId="3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 horizontal="left"/>
      <protection/>
    </xf>
    <xf numFmtId="0" fontId="44" fillId="0" borderId="10">
      <alignment/>
      <protection/>
    </xf>
    <xf numFmtId="49" fontId="45" fillId="0" borderId="11">
      <alignment horizontal="right"/>
      <protection/>
    </xf>
    <xf numFmtId="0" fontId="43" fillId="0" borderId="11">
      <alignment horizontal="right"/>
      <protection/>
    </xf>
    <xf numFmtId="0" fontId="43" fillId="0" borderId="12">
      <alignment horizontal="center"/>
      <protection/>
    </xf>
    <xf numFmtId="49" fontId="46" fillId="0" borderId="13">
      <alignment horizontal="center"/>
      <protection/>
    </xf>
    <xf numFmtId="172" fontId="43" fillId="0" borderId="14">
      <alignment horizontal="center"/>
      <protection/>
    </xf>
    <xf numFmtId="0" fontId="43" fillId="0" borderId="15">
      <alignment horizontal="center"/>
      <protection/>
    </xf>
    <xf numFmtId="49" fontId="43" fillId="0" borderId="16">
      <alignment horizontal="center"/>
      <protection/>
    </xf>
    <xf numFmtId="49" fontId="43" fillId="0" borderId="14">
      <alignment horizontal="center"/>
      <protection/>
    </xf>
    <xf numFmtId="0" fontId="43" fillId="0" borderId="14">
      <alignment horizontal="center"/>
      <protection/>
    </xf>
    <xf numFmtId="49" fontId="43" fillId="0" borderId="17">
      <alignment horizontal="center"/>
      <protection/>
    </xf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36" fillId="42" borderId="1" applyNumberFormat="0" applyAlignment="0" applyProtection="0"/>
    <xf numFmtId="0" fontId="39" fillId="39" borderId="8" applyNumberFormat="0" applyAlignment="0" applyProtection="0"/>
    <xf numFmtId="0" fontId="29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40" borderId="2" applyNumberFormat="0" applyAlignment="0" applyProtection="0"/>
    <xf numFmtId="0" fontId="40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28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18" xfId="78" applyNumberFormat="1" applyFont="1" applyFill="1" applyBorder="1" applyAlignment="1" applyProtection="1">
      <alignment horizontal="center"/>
      <protection/>
    </xf>
    <xf numFmtId="49" fontId="48" fillId="0" borderId="0" xfId="76" applyFont="1" applyFill="1" applyBorder="1" applyProtection="1">
      <alignment horizontal="right"/>
      <protection/>
    </xf>
    <xf numFmtId="49" fontId="47" fillId="0" borderId="18" xfId="79" applyFont="1" applyFill="1" applyBorder="1" applyAlignment="1" applyProtection="1">
      <alignment horizontal="center"/>
      <protection/>
    </xf>
    <xf numFmtId="0" fontId="47" fillId="0" borderId="0" xfId="77" applyNumberFormat="1" applyFont="1" applyFill="1" applyBorder="1" applyProtection="1">
      <alignment horizontal="right"/>
      <protection/>
    </xf>
    <xf numFmtId="172" fontId="47" fillId="0" borderId="18" xfId="80" applyFont="1" applyFill="1" applyBorder="1" applyAlignment="1" applyProtection="1">
      <alignment horizontal="center"/>
      <protection/>
    </xf>
    <xf numFmtId="0" fontId="47" fillId="0" borderId="18" xfId="81" applyNumberFormat="1" applyFont="1" applyFill="1" applyBorder="1" applyAlignment="1" applyProtection="1">
      <alignment horizontal="center"/>
      <protection/>
    </xf>
    <xf numFmtId="0" fontId="47" fillId="0" borderId="0" xfId="74" applyNumberFormat="1" applyFont="1" applyFill="1" applyProtection="1">
      <alignment horizontal="left"/>
      <protection/>
    </xf>
    <xf numFmtId="49" fontId="47" fillId="0" borderId="18" xfId="82" applyFont="1" applyFill="1" applyBorder="1" applyAlignment="1" applyProtection="1">
      <alignment horizontal="center"/>
      <protection/>
    </xf>
    <xf numFmtId="49" fontId="47" fillId="0" borderId="18" xfId="83" applyFont="1" applyFill="1" applyBorder="1" applyAlignment="1" applyProtection="1">
      <alignment horizontal="center"/>
      <protection/>
    </xf>
    <xf numFmtId="0" fontId="47" fillId="0" borderId="18" xfId="84" applyNumberFormat="1" applyFont="1" applyFill="1" applyBorder="1" applyAlignment="1" applyProtection="1">
      <alignment horizontal="center"/>
      <protection/>
    </xf>
    <xf numFmtId="49" fontId="47" fillId="0" borderId="18" xfId="85" applyFont="1" applyFill="1" applyBorder="1" applyAlignment="1" applyProtection="1">
      <alignment horizontal="center"/>
      <protection/>
    </xf>
    <xf numFmtId="49" fontId="0" fillId="0" borderId="19" xfId="0" applyNumberFormat="1" applyFont="1" applyFill="1" applyBorder="1" applyAlignment="1">
      <alignment horizontal="left" wrapText="1"/>
    </xf>
    <xf numFmtId="4" fontId="49" fillId="0" borderId="19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73" fontId="49" fillId="0" borderId="19" xfId="0" applyNumberFormat="1" applyFont="1" applyFill="1" applyBorder="1" applyAlignment="1">
      <alignment horizontal="right"/>
    </xf>
    <xf numFmtId="0" fontId="50" fillId="0" borderId="0" xfId="0" applyFont="1" applyFill="1" applyAlignment="1">
      <alignment horizontal="center" wrapText="1"/>
    </xf>
    <xf numFmtId="0" fontId="51" fillId="0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4" xfId="74"/>
    <cellStyle name="xl53" xfId="75"/>
    <cellStyle name="xl54" xfId="76"/>
    <cellStyle name="xl55" xfId="77"/>
    <cellStyle name="xl58" xfId="78"/>
    <cellStyle name="xl59" xfId="79"/>
    <cellStyle name="xl60" xfId="80"/>
    <cellStyle name="xl61" xfId="81"/>
    <cellStyle name="xl62" xfId="82"/>
    <cellStyle name="xl63" xfId="83"/>
    <cellStyle name="xl64" xfId="84"/>
    <cellStyle name="xl65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tabSelected="1" zoomScalePageLayoutView="0" workbookViewId="0" topLeftCell="A10">
      <selection activeCell="F17" sqref="F17"/>
    </sheetView>
  </sheetViews>
  <sheetFormatPr defaultColWidth="9.140625" defaultRowHeight="15"/>
  <cols>
    <col min="1" max="1" width="50.7109375" style="1" customWidth="1"/>
    <col min="2" max="2" width="22.421875" style="1" customWidth="1"/>
    <col min="3" max="4" width="16.7109375" style="1" customWidth="1"/>
    <col min="5" max="5" width="12.28125" style="1" customWidth="1"/>
    <col min="6" max="6" width="15.7109375" style="1" customWidth="1"/>
    <col min="7" max="16384" width="8.8515625" style="1" customWidth="1"/>
  </cols>
  <sheetData>
    <row r="1" spans="2:4" ht="16.5" customHeight="1">
      <c r="B1" s="19" t="s">
        <v>402</v>
      </c>
      <c r="C1" s="20"/>
      <c r="D1" s="20"/>
    </row>
    <row r="2" spans="2:6" ht="16.5" customHeight="1">
      <c r="B2" s="20"/>
      <c r="C2" s="20"/>
      <c r="D2" s="20"/>
      <c r="F2" s="2" t="s">
        <v>403</v>
      </c>
    </row>
    <row r="3" spans="5:6" ht="13.5" customHeight="1">
      <c r="E3" s="3" t="s">
        <v>404</v>
      </c>
      <c r="F3" s="4" t="s">
        <v>405</v>
      </c>
    </row>
    <row r="4" spans="2:6" ht="21" customHeight="1">
      <c r="B4" s="18" t="s">
        <v>416</v>
      </c>
      <c r="C4" s="18"/>
      <c r="E4" s="5" t="s">
        <v>406</v>
      </c>
      <c r="F4" s="6">
        <v>43800</v>
      </c>
    </row>
    <row r="5" spans="5:6" ht="13.5" customHeight="1">
      <c r="E5" s="5"/>
      <c r="F5" s="7"/>
    </row>
    <row r="6" spans="1:6" ht="15" customHeight="1">
      <c r="A6" s="8" t="s">
        <v>407</v>
      </c>
      <c r="B6" s="21" t="s">
        <v>426</v>
      </c>
      <c r="C6" s="22"/>
      <c r="D6" s="22"/>
      <c r="E6" s="5" t="s">
        <v>408</v>
      </c>
      <c r="F6" s="9"/>
    </row>
    <row r="7" spans="1:6" ht="15" customHeight="1">
      <c r="A7" s="8" t="s">
        <v>409</v>
      </c>
      <c r="B7" s="21" t="s">
        <v>410</v>
      </c>
      <c r="C7" s="22"/>
      <c r="D7" s="22"/>
      <c r="E7" s="5" t="s">
        <v>411</v>
      </c>
      <c r="F7" s="10"/>
    </row>
    <row r="8" spans="1:6" ht="13.5" customHeight="1">
      <c r="A8" s="8" t="s">
        <v>412</v>
      </c>
      <c r="E8" s="5"/>
      <c r="F8" s="11"/>
    </row>
    <row r="9" spans="1:6" ht="13.5" customHeight="1">
      <c r="A9" s="8" t="s">
        <v>413</v>
      </c>
      <c r="E9" s="5" t="s">
        <v>414</v>
      </c>
      <c r="F9" s="12" t="s">
        <v>415</v>
      </c>
    </row>
    <row r="10" ht="17.25" customHeight="1"/>
    <row r="11" spans="1:6" ht="63.75" customHeight="1">
      <c r="A11" s="15" t="s">
        <v>422</v>
      </c>
      <c r="B11" s="15" t="s">
        <v>423</v>
      </c>
      <c r="C11" s="15" t="s">
        <v>424</v>
      </c>
      <c r="D11" s="15" t="s">
        <v>428</v>
      </c>
      <c r="E11" s="15" t="s">
        <v>425</v>
      </c>
      <c r="F11" s="16" t="s">
        <v>429</v>
      </c>
    </row>
    <row r="12" spans="1:6" ht="12.75" customHeight="1">
      <c r="A12" s="16" t="s">
        <v>417</v>
      </c>
      <c r="B12" s="16" t="s">
        <v>427</v>
      </c>
      <c r="C12" s="16" t="s">
        <v>418</v>
      </c>
      <c r="D12" s="16" t="s">
        <v>419</v>
      </c>
      <c r="E12" s="16" t="s">
        <v>420</v>
      </c>
      <c r="F12" s="16" t="s">
        <v>421</v>
      </c>
    </row>
    <row r="13" spans="1:6" ht="14.25">
      <c r="A13" s="13" t="s">
        <v>107</v>
      </c>
      <c r="B13" s="13"/>
      <c r="C13" s="14">
        <v>3791278690.24</v>
      </c>
      <c r="D13" s="14">
        <v>3626506226.75</v>
      </c>
      <c r="E13" s="17">
        <f>D13/C13*100</f>
        <v>95.65390790410163</v>
      </c>
      <c r="F13" s="14">
        <f>C13-D13</f>
        <v>164772463.48999977</v>
      </c>
    </row>
    <row r="14" spans="1:6" ht="14.25">
      <c r="A14" s="13" t="s">
        <v>66</v>
      </c>
      <c r="B14" s="13" t="s">
        <v>216</v>
      </c>
      <c r="C14" s="14">
        <v>1391126500</v>
      </c>
      <c r="D14" s="14">
        <v>1236724218.09</v>
      </c>
      <c r="E14" s="17">
        <f aca="true" t="shared" si="0" ref="E14:E77">D14/C14*100</f>
        <v>88.90091721277683</v>
      </c>
      <c r="F14" s="14">
        <f aca="true" t="shared" si="1" ref="F14:F77">C14-D14</f>
        <v>154402281.9100001</v>
      </c>
    </row>
    <row r="15" spans="1:6" ht="14.25">
      <c r="A15" s="13" t="s">
        <v>36</v>
      </c>
      <c r="B15" s="13" t="s">
        <v>190</v>
      </c>
      <c r="C15" s="14">
        <v>813568000</v>
      </c>
      <c r="D15" s="14">
        <v>703638183.44</v>
      </c>
      <c r="E15" s="17">
        <f t="shared" si="0"/>
        <v>86.48793750983323</v>
      </c>
      <c r="F15" s="14">
        <f t="shared" si="1"/>
        <v>109929816.55999994</v>
      </c>
    </row>
    <row r="16" spans="1:6" ht="14.25">
      <c r="A16" s="13" t="s">
        <v>306</v>
      </c>
      <c r="B16" s="13" t="s">
        <v>218</v>
      </c>
      <c r="C16" s="14">
        <v>813568000</v>
      </c>
      <c r="D16" s="14">
        <v>703638183.44</v>
      </c>
      <c r="E16" s="17">
        <f t="shared" si="0"/>
        <v>86.48793750983323</v>
      </c>
      <c r="F16" s="14">
        <f t="shared" si="1"/>
        <v>109929816.55999994</v>
      </c>
    </row>
    <row r="17" spans="1:6" ht="86.25">
      <c r="A17" s="13" t="s">
        <v>39</v>
      </c>
      <c r="B17" s="13" t="s">
        <v>251</v>
      </c>
      <c r="C17" s="14">
        <v>804308000</v>
      </c>
      <c r="D17" s="14">
        <v>693531489.76</v>
      </c>
      <c r="E17" s="17">
        <f t="shared" si="0"/>
        <v>86.22710326889698</v>
      </c>
      <c r="F17" s="14">
        <f t="shared" si="1"/>
        <v>110776510.24000001</v>
      </c>
    </row>
    <row r="18" spans="1:6" ht="114.75">
      <c r="A18" s="13" t="s">
        <v>97</v>
      </c>
      <c r="B18" s="13" t="s">
        <v>186</v>
      </c>
      <c r="C18" s="14">
        <v>6250000</v>
      </c>
      <c r="D18" s="14">
        <v>5486142.4</v>
      </c>
      <c r="E18" s="17">
        <f t="shared" si="0"/>
        <v>87.7782784</v>
      </c>
      <c r="F18" s="14">
        <f t="shared" si="1"/>
        <v>763857.5999999996</v>
      </c>
    </row>
    <row r="19" spans="1:6" ht="42.75">
      <c r="A19" s="13" t="s">
        <v>242</v>
      </c>
      <c r="B19" s="13" t="s">
        <v>131</v>
      </c>
      <c r="C19" s="14">
        <v>3010000</v>
      </c>
      <c r="D19" s="14">
        <v>4620551.28</v>
      </c>
      <c r="E19" s="17">
        <f t="shared" si="0"/>
        <v>153.50668704318937</v>
      </c>
      <c r="F19" s="14">
        <f t="shared" si="1"/>
        <v>-1610551.2800000003</v>
      </c>
    </row>
    <row r="20" spans="1:6" ht="28.5">
      <c r="A20" s="13" t="s">
        <v>141</v>
      </c>
      <c r="B20" s="13" t="s">
        <v>150</v>
      </c>
      <c r="C20" s="14">
        <v>8369400</v>
      </c>
      <c r="D20" s="14">
        <v>8591355.58</v>
      </c>
      <c r="E20" s="17">
        <f t="shared" si="0"/>
        <v>102.65198915095466</v>
      </c>
      <c r="F20" s="14">
        <f t="shared" si="1"/>
        <v>-221955.58000000007</v>
      </c>
    </row>
    <row r="21" spans="1:6" ht="28.5">
      <c r="A21" s="13" t="s">
        <v>53</v>
      </c>
      <c r="B21" s="13" t="s">
        <v>272</v>
      </c>
      <c r="C21" s="14">
        <v>8369400</v>
      </c>
      <c r="D21" s="14">
        <v>8591355.58</v>
      </c>
      <c r="E21" s="17">
        <f t="shared" si="0"/>
        <v>102.65198915095466</v>
      </c>
      <c r="F21" s="14">
        <f t="shared" si="1"/>
        <v>-221955.58000000007</v>
      </c>
    </row>
    <row r="22" spans="1:6" ht="86.25">
      <c r="A22" s="13" t="s">
        <v>359</v>
      </c>
      <c r="B22" s="13" t="s">
        <v>33</v>
      </c>
      <c r="C22" s="14">
        <v>3035000</v>
      </c>
      <c r="D22" s="14">
        <v>3904906.65</v>
      </c>
      <c r="E22" s="17">
        <f t="shared" si="0"/>
        <v>128.66249258649094</v>
      </c>
      <c r="F22" s="14">
        <f t="shared" si="1"/>
        <v>-869906.6499999999</v>
      </c>
    </row>
    <row r="23" spans="1:6" ht="129">
      <c r="A23" s="13" t="s">
        <v>336</v>
      </c>
      <c r="B23" s="13" t="s">
        <v>15</v>
      </c>
      <c r="C23" s="14">
        <v>3035000</v>
      </c>
      <c r="D23" s="14">
        <v>3904906.65</v>
      </c>
      <c r="E23" s="17">
        <f t="shared" si="0"/>
        <v>128.66249258649094</v>
      </c>
      <c r="F23" s="14">
        <f t="shared" si="1"/>
        <v>-869906.6499999999</v>
      </c>
    </row>
    <row r="24" spans="1:6" ht="100.5">
      <c r="A24" s="13" t="s">
        <v>23</v>
      </c>
      <c r="B24" s="13" t="s">
        <v>57</v>
      </c>
      <c r="C24" s="14">
        <v>21300</v>
      </c>
      <c r="D24" s="14">
        <v>28754.79</v>
      </c>
      <c r="E24" s="17">
        <f t="shared" si="0"/>
        <v>134.99901408450705</v>
      </c>
      <c r="F24" s="14">
        <f t="shared" si="1"/>
        <v>-7454.790000000001</v>
      </c>
    </row>
    <row r="25" spans="1:6" ht="144">
      <c r="A25" s="13" t="s">
        <v>19</v>
      </c>
      <c r="B25" s="13" t="s">
        <v>365</v>
      </c>
      <c r="C25" s="14">
        <v>21300</v>
      </c>
      <c r="D25" s="14">
        <v>28754.79</v>
      </c>
      <c r="E25" s="17">
        <f t="shared" si="0"/>
        <v>134.99901408450705</v>
      </c>
      <c r="F25" s="14">
        <f t="shared" si="1"/>
        <v>-7454.790000000001</v>
      </c>
    </row>
    <row r="26" spans="1:6" ht="86.25">
      <c r="A26" s="13" t="s">
        <v>140</v>
      </c>
      <c r="B26" s="13" t="s">
        <v>17</v>
      </c>
      <c r="C26" s="14">
        <v>5313100</v>
      </c>
      <c r="D26" s="14">
        <v>5245788.39</v>
      </c>
      <c r="E26" s="17">
        <f t="shared" si="0"/>
        <v>98.73310101447366</v>
      </c>
      <c r="F26" s="14">
        <f t="shared" si="1"/>
        <v>67311.61000000034</v>
      </c>
    </row>
    <row r="27" spans="1:6" ht="129">
      <c r="A27" s="13" t="s">
        <v>302</v>
      </c>
      <c r="B27" s="13" t="s">
        <v>395</v>
      </c>
      <c r="C27" s="14">
        <v>5313100</v>
      </c>
      <c r="D27" s="14">
        <v>5245788.39</v>
      </c>
      <c r="E27" s="17">
        <f t="shared" si="0"/>
        <v>98.73310101447366</v>
      </c>
      <c r="F27" s="14">
        <f t="shared" si="1"/>
        <v>67311.61000000034</v>
      </c>
    </row>
    <row r="28" spans="1:6" ht="86.25">
      <c r="A28" s="13" t="s">
        <v>313</v>
      </c>
      <c r="B28" s="13" t="s">
        <v>367</v>
      </c>
      <c r="C28" s="14">
        <v>0</v>
      </c>
      <c r="D28" s="14">
        <v>-588094.25</v>
      </c>
      <c r="E28" s="17"/>
      <c r="F28" s="14">
        <f t="shared" si="1"/>
        <v>588094.25</v>
      </c>
    </row>
    <row r="29" spans="1:6" ht="129">
      <c r="A29" s="13" t="s">
        <v>86</v>
      </c>
      <c r="B29" s="13" t="s">
        <v>354</v>
      </c>
      <c r="C29" s="14">
        <v>0</v>
      </c>
      <c r="D29" s="14">
        <v>-588094.25</v>
      </c>
      <c r="E29" s="17"/>
      <c r="F29" s="14">
        <f t="shared" si="1"/>
        <v>588094.25</v>
      </c>
    </row>
    <row r="30" spans="1:6" ht="14.25">
      <c r="A30" s="13" t="s">
        <v>48</v>
      </c>
      <c r="B30" s="13" t="s">
        <v>227</v>
      </c>
      <c r="C30" s="14">
        <v>269280000</v>
      </c>
      <c r="D30" s="14">
        <v>245818064.61</v>
      </c>
      <c r="E30" s="17">
        <f t="shared" si="0"/>
        <v>91.28716006016043</v>
      </c>
      <c r="F30" s="14">
        <f t="shared" si="1"/>
        <v>23461935.389999986</v>
      </c>
    </row>
    <row r="31" spans="1:6" ht="28.5">
      <c r="A31" s="13" t="s">
        <v>226</v>
      </c>
      <c r="B31" s="13" t="s">
        <v>49</v>
      </c>
      <c r="C31" s="14">
        <v>151250000</v>
      </c>
      <c r="D31" s="14">
        <v>142861208.2</v>
      </c>
      <c r="E31" s="17">
        <f t="shared" si="0"/>
        <v>94.45369137190082</v>
      </c>
      <c r="F31" s="14">
        <f t="shared" si="1"/>
        <v>8388791.800000012</v>
      </c>
    </row>
    <row r="32" spans="1:6" ht="28.5">
      <c r="A32" s="13" t="s">
        <v>389</v>
      </c>
      <c r="B32" s="13" t="s">
        <v>275</v>
      </c>
      <c r="C32" s="14">
        <v>113300000</v>
      </c>
      <c r="D32" s="14">
        <v>105951461.85</v>
      </c>
      <c r="E32" s="17">
        <f t="shared" si="0"/>
        <v>93.51408812886143</v>
      </c>
      <c r="F32" s="14">
        <f t="shared" si="1"/>
        <v>7348538.150000006</v>
      </c>
    </row>
    <row r="33" spans="1:6" ht="28.5">
      <c r="A33" s="13" t="s">
        <v>389</v>
      </c>
      <c r="B33" s="13" t="s">
        <v>257</v>
      </c>
      <c r="C33" s="14">
        <v>113300000</v>
      </c>
      <c r="D33" s="14">
        <v>105949303.89</v>
      </c>
      <c r="E33" s="17">
        <f t="shared" si="0"/>
        <v>93.51218348631951</v>
      </c>
      <c r="F33" s="14">
        <f t="shared" si="1"/>
        <v>7350696.109999999</v>
      </c>
    </row>
    <row r="34" spans="1:6" ht="42.75">
      <c r="A34" s="13" t="s">
        <v>147</v>
      </c>
      <c r="B34" s="13" t="s">
        <v>238</v>
      </c>
      <c r="C34" s="14">
        <v>0</v>
      </c>
      <c r="D34" s="14">
        <v>2157.96</v>
      </c>
      <c r="E34" s="17"/>
      <c r="F34" s="14">
        <f t="shared" si="1"/>
        <v>-2157.96</v>
      </c>
    </row>
    <row r="35" spans="1:6" ht="42.75">
      <c r="A35" s="13" t="s">
        <v>180</v>
      </c>
      <c r="B35" s="13" t="s">
        <v>228</v>
      </c>
      <c r="C35" s="14">
        <v>37950000</v>
      </c>
      <c r="D35" s="14">
        <v>36909746.35</v>
      </c>
      <c r="E35" s="17">
        <f t="shared" si="0"/>
        <v>97.2588836627141</v>
      </c>
      <c r="F35" s="14">
        <f t="shared" si="1"/>
        <v>1040253.6499999985</v>
      </c>
    </row>
    <row r="36" spans="1:6" ht="72">
      <c r="A36" s="13" t="s">
        <v>182</v>
      </c>
      <c r="B36" s="13" t="s">
        <v>199</v>
      </c>
      <c r="C36" s="14">
        <v>37950000</v>
      </c>
      <c r="D36" s="14">
        <v>36881109.38</v>
      </c>
      <c r="E36" s="17">
        <f t="shared" si="0"/>
        <v>97.18342392621871</v>
      </c>
      <c r="F36" s="14">
        <f t="shared" si="1"/>
        <v>1068890.6199999973</v>
      </c>
    </row>
    <row r="37" spans="1:6" ht="57">
      <c r="A37" s="13" t="s">
        <v>222</v>
      </c>
      <c r="B37" s="13" t="s">
        <v>163</v>
      </c>
      <c r="C37" s="14">
        <v>0</v>
      </c>
      <c r="D37" s="14">
        <v>28636.97</v>
      </c>
      <c r="E37" s="17"/>
      <c r="F37" s="14">
        <f t="shared" si="1"/>
        <v>-28636.97</v>
      </c>
    </row>
    <row r="38" spans="1:6" ht="28.5">
      <c r="A38" s="13" t="s">
        <v>261</v>
      </c>
      <c r="B38" s="13" t="s">
        <v>88</v>
      </c>
      <c r="C38" s="14">
        <v>105000000</v>
      </c>
      <c r="D38" s="14">
        <v>93700261.11</v>
      </c>
      <c r="E38" s="17">
        <f t="shared" si="0"/>
        <v>89.23834391428571</v>
      </c>
      <c r="F38" s="14">
        <f t="shared" si="1"/>
        <v>11299738.89</v>
      </c>
    </row>
    <row r="39" spans="1:6" ht="28.5">
      <c r="A39" s="13" t="s">
        <v>261</v>
      </c>
      <c r="B39" s="13" t="s">
        <v>43</v>
      </c>
      <c r="C39" s="14">
        <v>105000000</v>
      </c>
      <c r="D39" s="14">
        <v>93654942.74</v>
      </c>
      <c r="E39" s="17">
        <f t="shared" si="0"/>
        <v>89.19518356190476</v>
      </c>
      <c r="F39" s="14">
        <f t="shared" si="1"/>
        <v>11345057.260000005</v>
      </c>
    </row>
    <row r="40" spans="1:6" ht="42.75">
      <c r="A40" s="13" t="s">
        <v>277</v>
      </c>
      <c r="B40" s="13" t="s">
        <v>392</v>
      </c>
      <c r="C40" s="14">
        <v>0</v>
      </c>
      <c r="D40" s="14">
        <v>45318.37</v>
      </c>
      <c r="E40" s="17"/>
      <c r="F40" s="14">
        <f t="shared" si="1"/>
        <v>-45318.37</v>
      </c>
    </row>
    <row r="41" spans="1:6" ht="14.25">
      <c r="A41" s="13" t="s">
        <v>360</v>
      </c>
      <c r="B41" s="13" t="s">
        <v>138</v>
      </c>
      <c r="C41" s="14">
        <v>930000</v>
      </c>
      <c r="D41" s="14">
        <v>889396.44</v>
      </c>
      <c r="E41" s="17">
        <f t="shared" si="0"/>
        <v>95.6340258064516</v>
      </c>
      <c r="F41" s="14">
        <f t="shared" si="1"/>
        <v>40603.560000000056</v>
      </c>
    </row>
    <row r="42" spans="1:6" ht="14.25">
      <c r="A42" s="13" t="s">
        <v>360</v>
      </c>
      <c r="B42" s="13" t="s">
        <v>174</v>
      </c>
      <c r="C42" s="14">
        <v>930000</v>
      </c>
      <c r="D42" s="14">
        <v>889396.44</v>
      </c>
      <c r="E42" s="17">
        <f t="shared" si="0"/>
        <v>95.6340258064516</v>
      </c>
      <c r="F42" s="14">
        <f t="shared" si="1"/>
        <v>40603.560000000056</v>
      </c>
    </row>
    <row r="43" spans="1:6" ht="28.5">
      <c r="A43" s="13" t="s">
        <v>333</v>
      </c>
      <c r="B43" s="13" t="s">
        <v>8</v>
      </c>
      <c r="C43" s="14">
        <v>12100000</v>
      </c>
      <c r="D43" s="14">
        <v>8367198.86</v>
      </c>
      <c r="E43" s="17">
        <f t="shared" si="0"/>
        <v>69.1504038016529</v>
      </c>
      <c r="F43" s="14">
        <f t="shared" si="1"/>
        <v>3732801.1399999997</v>
      </c>
    </row>
    <row r="44" spans="1:6" ht="42.75">
      <c r="A44" s="13" t="s">
        <v>40</v>
      </c>
      <c r="B44" s="13" t="s">
        <v>362</v>
      </c>
      <c r="C44" s="14">
        <v>12100000</v>
      </c>
      <c r="D44" s="14">
        <v>8367198.86</v>
      </c>
      <c r="E44" s="17">
        <f t="shared" si="0"/>
        <v>69.1504038016529</v>
      </c>
      <c r="F44" s="14">
        <f t="shared" si="1"/>
        <v>3732801.1399999997</v>
      </c>
    </row>
    <row r="45" spans="1:6" ht="14.25">
      <c r="A45" s="13" t="s">
        <v>351</v>
      </c>
      <c r="B45" s="13" t="s">
        <v>206</v>
      </c>
      <c r="C45" s="14">
        <v>121098000</v>
      </c>
      <c r="D45" s="14">
        <v>104567850.67</v>
      </c>
      <c r="E45" s="17">
        <f t="shared" si="0"/>
        <v>86.34977511602173</v>
      </c>
      <c r="F45" s="14">
        <f t="shared" si="1"/>
        <v>16530149.329999998</v>
      </c>
    </row>
    <row r="46" spans="1:6" ht="14.25">
      <c r="A46" s="13" t="s">
        <v>28</v>
      </c>
      <c r="B46" s="13" t="s">
        <v>38</v>
      </c>
      <c r="C46" s="14">
        <v>76798000</v>
      </c>
      <c r="D46" s="14">
        <v>64299213.45</v>
      </c>
      <c r="E46" s="17">
        <f t="shared" si="0"/>
        <v>83.7251145212115</v>
      </c>
      <c r="F46" s="14">
        <f t="shared" si="1"/>
        <v>12498786.549999997</v>
      </c>
    </row>
    <row r="47" spans="1:6" ht="42.75">
      <c r="A47" s="13" t="s">
        <v>37</v>
      </c>
      <c r="B47" s="13" t="s">
        <v>192</v>
      </c>
      <c r="C47" s="14">
        <v>76798000</v>
      </c>
      <c r="D47" s="14">
        <v>64299213.45</v>
      </c>
      <c r="E47" s="17">
        <f t="shared" si="0"/>
        <v>83.7251145212115</v>
      </c>
      <c r="F47" s="14">
        <f t="shared" si="1"/>
        <v>12498786.549999997</v>
      </c>
    </row>
    <row r="48" spans="1:6" ht="14.25">
      <c r="A48" s="13" t="s">
        <v>239</v>
      </c>
      <c r="B48" s="13" t="s">
        <v>172</v>
      </c>
      <c r="C48" s="14">
        <v>44300000</v>
      </c>
      <c r="D48" s="14">
        <v>40268637.22</v>
      </c>
      <c r="E48" s="17">
        <f t="shared" si="0"/>
        <v>90.89985828442437</v>
      </c>
      <c r="F48" s="14">
        <f t="shared" si="1"/>
        <v>4031362.780000001</v>
      </c>
    </row>
    <row r="49" spans="1:6" ht="14.25">
      <c r="A49" s="13" t="s">
        <v>0</v>
      </c>
      <c r="B49" s="13" t="s">
        <v>102</v>
      </c>
      <c r="C49" s="14">
        <v>34900000</v>
      </c>
      <c r="D49" s="14">
        <v>34322620.47</v>
      </c>
      <c r="E49" s="17">
        <f t="shared" si="0"/>
        <v>98.34561739255014</v>
      </c>
      <c r="F49" s="14">
        <f t="shared" si="1"/>
        <v>577379.5300000012</v>
      </c>
    </row>
    <row r="50" spans="1:6" ht="42.75">
      <c r="A50" s="13" t="s">
        <v>339</v>
      </c>
      <c r="B50" s="13" t="s">
        <v>335</v>
      </c>
      <c r="C50" s="14">
        <v>34900000</v>
      </c>
      <c r="D50" s="14">
        <v>34322620.47</v>
      </c>
      <c r="E50" s="17">
        <f t="shared" si="0"/>
        <v>98.34561739255014</v>
      </c>
      <c r="F50" s="14">
        <f t="shared" si="1"/>
        <v>577379.5300000012</v>
      </c>
    </row>
    <row r="51" spans="1:6" ht="14.25">
      <c r="A51" s="13" t="s">
        <v>381</v>
      </c>
      <c r="B51" s="13" t="s">
        <v>137</v>
      </c>
      <c r="C51" s="14">
        <v>9400000</v>
      </c>
      <c r="D51" s="14">
        <v>5946016.75</v>
      </c>
      <c r="E51" s="17">
        <f t="shared" si="0"/>
        <v>63.255497340425535</v>
      </c>
      <c r="F51" s="14">
        <f t="shared" si="1"/>
        <v>3453983.25</v>
      </c>
    </row>
    <row r="52" spans="1:6" ht="42.75">
      <c r="A52" s="13" t="s">
        <v>101</v>
      </c>
      <c r="B52" s="13" t="s">
        <v>288</v>
      </c>
      <c r="C52" s="14">
        <v>9400000</v>
      </c>
      <c r="D52" s="14">
        <v>5946016.75</v>
      </c>
      <c r="E52" s="17">
        <f t="shared" si="0"/>
        <v>63.255497340425535</v>
      </c>
      <c r="F52" s="14">
        <f t="shared" si="1"/>
        <v>3453983.25</v>
      </c>
    </row>
    <row r="53" spans="1:6" ht="14.25">
      <c r="A53" s="13" t="s">
        <v>200</v>
      </c>
      <c r="B53" s="13" t="s">
        <v>159</v>
      </c>
      <c r="C53" s="14">
        <v>25001700</v>
      </c>
      <c r="D53" s="14">
        <v>18057743.89</v>
      </c>
      <c r="E53" s="17">
        <f t="shared" si="0"/>
        <v>72.22606418763525</v>
      </c>
      <c r="F53" s="14">
        <f t="shared" si="1"/>
        <v>6943956.109999999</v>
      </c>
    </row>
    <row r="54" spans="1:6" ht="28.5">
      <c r="A54" s="13" t="s">
        <v>256</v>
      </c>
      <c r="B54" s="13" t="s">
        <v>179</v>
      </c>
      <c r="C54" s="14">
        <v>25000000</v>
      </c>
      <c r="D54" s="14">
        <v>18035143.89</v>
      </c>
      <c r="E54" s="17">
        <f t="shared" si="0"/>
        <v>72.14057556</v>
      </c>
      <c r="F54" s="14">
        <f t="shared" si="1"/>
        <v>6964856.109999999</v>
      </c>
    </row>
    <row r="55" spans="1:6" ht="42.75">
      <c r="A55" s="13" t="s">
        <v>207</v>
      </c>
      <c r="B55" s="13" t="s">
        <v>127</v>
      </c>
      <c r="C55" s="14">
        <v>25000000</v>
      </c>
      <c r="D55" s="14">
        <v>18035143.89</v>
      </c>
      <c r="E55" s="17">
        <f t="shared" si="0"/>
        <v>72.14057556</v>
      </c>
      <c r="F55" s="14">
        <f t="shared" si="1"/>
        <v>6964856.109999999</v>
      </c>
    </row>
    <row r="56" spans="1:6" ht="42.75">
      <c r="A56" s="13" t="s">
        <v>319</v>
      </c>
      <c r="B56" s="13" t="s">
        <v>12</v>
      </c>
      <c r="C56" s="14">
        <v>1700</v>
      </c>
      <c r="D56" s="14">
        <v>22600</v>
      </c>
      <c r="E56" s="17">
        <f t="shared" si="0"/>
        <v>1329.4117647058824</v>
      </c>
      <c r="F56" s="14">
        <f t="shared" si="1"/>
        <v>-20900</v>
      </c>
    </row>
    <row r="57" spans="1:6" ht="28.5">
      <c r="A57" s="13" t="s">
        <v>46</v>
      </c>
      <c r="B57" s="13" t="s">
        <v>305</v>
      </c>
      <c r="C57" s="14">
        <v>0</v>
      </c>
      <c r="D57" s="14">
        <v>5000</v>
      </c>
      <c r="E57" s="17"/>
      <c r="F57" s="14">
        <f t="shared" si="1"/>
        <v>-5000</v>
      </c>
    </row>
    <row r="58" spans="1:6" ht="72">
      <c r="A58" s="13" t="s">
        <v>398</v>
      </c>
      <c r="B58" s="13" t="s">
        <v>183</v>
      </c>
      <c r="C58" s="14">
        <v>1700</v>
      </c>
      <c r="D58" s="14">
        <v>17600</v>
      </c>
      <c r="E58" s="17">
        <f t="shared" si="0"/>
        <v>1035.2941176470588</v>
      </c>
      <c r="F58" s="14">
        <f t="shared" si="1"/>
        <v>-15900</v>
      </c>
    </row>
    <row r="59" spans="1:6" ht="86.25">
      <c r="A59" s="13" t="s">
        <v>212</v>
      </c>
      <c r="B59" s="13" t="s">
        <v>116</v>
      </c>
      <c r="C59" s="14">
        <v>1700</v>
      </c>
      <c r="D59" s="14">
        <v>17600</v>
      </c>
      <c r="E59" s="17">
        <f t="shared" si="0"/>
        <v>1035.2941176470588</v>
      </c>
      <c r="F59" s="14">
        <f t="shared" si="1"/>
        <v>-15900</v>
      </c>
    </row>
    <row r="60" spans="1:6" ht="42.75">
      <c r="A60" s="13" t="s">
        <v>297</v>
      </c>
      <c r="B60" s="13" t="s">
        <v>145</v>
      </c>
      <c r="C60" s="14">
        <v>0</v>
      </c>
      <c r="D60" s="14">
        <v>25764.56</v>
      </c>
      <c r="E60" s="17"/>
      <c r="F60" s="14">
        <f t="shared" si="1"/>
        <v>-25764.56</v>
      </c>
    </row>
    <row r="61" spans="1:6" ht="14.25">
      <c r="A61" s="13" t="s">
        <v>205</v>
      </c>
      <c r="B61" s="13" t="s">
        <v>321</v>
      </c>
      <c r="C61" s="14">
        <v>0</v>
      </c>
      <c r="D61" s="14">
        <v>25764.26</v>
      </c>
      <c r="E61" s="17"/>
      <c r="F61" s="14">
        <f t="shared" si="1"/>
        <v>-25764.26</v>
      </c>
    </row>
    <row r="62" spans="1:6" ht="28.5">
      <c r="A62" s="13" t="s">
        <v>5</v>
      </c>
      <c r="B62" s="13" t="s">
        <v>229</v>
      </c>
      <c r="C62" s="14">
        <v>0</v>
      </c>
      <c r="D62" s="14">
        <v>25764.26</v>
      </c>
      <c r="E62" s="17"/>
      <c r="F62" s="14">
        <f t="shared" si="1"/>
        <v>-25764.26</v>
      </c>
    </row>
    <row r="63" spans="1:6" ht="42.75">
      <c r="A63" s="13" t="s">
        <v>69</v>
      </c>
      <c r="B63" s="13" t="s">
        <v>358</v>
      </c>
      <c r="C63" s="14">
        <v>0</v>
      </c>
      <c r="D63" s="14">
        <v>25764.26</v>
      </c>
      <c r="E63" s="17"/>
      <c r="F63" s="14">
        <f t="shared" si="1"/>
        <v>-25764.26</v>
      </c>
    </row>
    <row r="64" spans="1:6" ht="28.5">
      <c r="A64" s="13" t="s">
        <v>35</v>
      </c>
      <c r="B64" s="13" t="s">
        <v>120</v>
      </c>
      <c r="C64" s="14">
        <v>0</v>
      </c>
      <c r="D64" s="14">
        <v>0.3</v>
      </c>
      <c r="E64" s="17"/>
      <c r="F64" s="14">
        <f t="shared" si="1"/>
        <v>-0.3</v>
      </c>
    </row>
    <row r="65" spans="1:6" ht="57">
      <c r="A65" s="13" t="s">
        <v>330</v>
      </c>
      <c r="B65" s="13" t="s">
        <v>142</v>
      </c>
      <c r="C65" s="14">
        <v>0</v>
      </c>
      <c r="D65" s="14">
        <v>0.3</v>
      </c>
      <c r="E65" s="17"/>
      <c r="F65" s="14">
        <f t="shared" si="1"/>
        <v>-0.3</v>
      </c>
    </row>
    <row r="66" spans="1:6" ht="72">
      <c r="A66" s="13" t="s">
        <v>161</v>
      </c>
      <c r="B66" s="13" t="s">
        <v>293</v>
      </c>
      <c r="C66" s="14">
        <v>0</v>
      </c>
      <c r="D66" s="14">
        <v>0.3</v>
      </c>
      <c r="E66" s="17"/>
      <c r="F66" s="14">
        <f t="shared" si="1"/>
        <v>-0.3</v>
      </c>
    </row>
    <row r="67" spans="1:6" ht="42.75">
      <c r="A67" s="13" t="s">
        <v>51</v>
      </c>
      <c r="B67" s="13" t="s">
        <v>208</v>
      </c>
      <c r="C67" s="14">
        <v>113931000</v>
      </c>
      <c r="D67" s="14">
        <v>100204132.85</v>
      </c>
      <c r="E67" s="17">
        <f t="shared" si="0"/>
        <v>87.95159600986563</v>
      </c>
      <c r="F67" s="14">
        <f t="shared" si="1"/>
        <v>13726867.150000006</v>
      </c>
    </row>
    <row r="68" spans="1:6" ht="86.25">
      <c r="A68" s="13" t="s">
        <v>118</v>
      </c>
      <c r="B68" s="13" t="s">
        <v>71</v>
      </c>
      <c r="C68" s="14">
        <v>5600000</v>
      </c>
      <c r="D68" s="14">
        <v>0</v>
      </c>
      <c r="E68" s="17">
        <f t="shared" si="0"/>
        <v>0</v>
      </c>
      <c r="F68" s="14">
        <f t="shared" si="1"/>
        <v>5600000</v>
      </c>
    </row>
    <row r="69" spans="1:6" ht="57">
      <c r="A69" s="13" t="s">
        <v>374</v>
      </c>
      <c r="B69" s="13" t="s">
        <v>230</v>
      </c>
      <c r="C69" s="14">
        <v>5600000</v>
      </c>
      <c r="D69" s="14">
        <v>0</v>
      </c>
      <c r="E69" s="17">
        <f t="shared" si="0"/>
        <v>0</v>
      </c>
      <c r="F69" s="14">
        <f t="shared" si="1"/>
        <v>5600000</v>
      </c>
    </row>
    <row r="70" spans="1:6" ht="100.5">
      <c r="A70" s="13" t="s">
        <v>260</v>
      </c>
      <c r="B70" s="13" t="s">
        <v>327</v>
      </c>
      <c r="C70" s="14">
        <v>102558600</v>
      </c>
      <c r="D70" s="14">
        <v>88369473.87</v>
      </c>
      <c r="E70" s="17">
        <f t="shared" si="0"/>
        <v>86.16485976797655</v>
      </c>
      <c r="F70" s="14">
        <f t="shared" si="1"/>
        <v>14189126.129999995</v>
      </c>
    </row>
    <row r="71" spans="1:6" ht="72">
      <c r="A71" s="13" t="s">
        <v>329</v>
      </c>
      <c r="B71" s="13" t="s">
        <v>348</v>
      </c>
      <c r="C71" s="14">
        <v>85692000</v>
      </c>
      <c r="D71" s="14">
        <v>72470036.23</v>
      </c>
      <c r="E71" s="17">
        <f t="shared" si="0"/>
        <v>84.5703638962797</v>
      </c>
      <c r="F71" s="14">
        <f t="shared" si="1"/>
        <v>13221963.769999996</v>
      </c>
    </row>
    <row r="72" spans="1:6" ht="86.25">
      <c r="A72" s="13" t="s">
        <v>385</v>
      </c>
      <c r="B72" s="13" t="s">
        <v>62</v>
      </c>
      <c r="C72" s="14">
        <v>85692000</v>
      </c>
      <c r="D72" s="14">
        <v>72470036.23</v>
      </c>
      <c r="E72" s="17">
        <f t="shared" si="0"/>
        <v>84.5703638962797</v>
      </c>
      <c r="F72" s="14">
        <f t="shared" si="1"/>
        <v>13221963.769999996</v>
      </c>
    </row>
    <row r="73" spans="1:6" ht="86.25">
      <c r="A73" s="13" t="s">
        <v>151</v>
      </c>
      <c r="B73" s="13" t="s">
        <v>308</v>
      </c>
      <c r="C73" s="14">
        <v>66600</v>
      </c>
      <c r="D73" s="14">
        <v>150837.1</v>
      </c>
      <c r="E73" s="17">
        <f t="shared" si="0"/>
        <v>226.48213213213216</v>
      </c>
      <c r="F73" s="14">
        <f t="shared" si="1"/>
        <v>-84237.1</v>
      </c>
    </row>
    <row r="74" spans="1:6" ht="86.25">
      <c r="A74" s="13" t="s">
        <v>58</v>
      </c>
      <c r="B74" s="13" t="s">
        <v>382</v>
      </c>
      <c r="C74" s="14">
        <v>66600</v>
      </c>
      <c r="D74" s="14">
        <v>150837.1</v>
      </c>
      <c r="E74" s="17">
        <f t="shared" si="0"/>
        <v>226.48213213213216</v>
      </c>
      <c r="F74" s="14">
        <f t="shared" si="1"/>
        <v>-84237.1</v>
      </c>
    </row>
    <row r="75" spans="1:6" ht="42.75">
      <c r="A75" s="13" t="s">
        <v>25</v>
      </c>
      <c r="B75" s="13" t="s">
        <v>210</v>
      </c>
      <c r="C75" s="14">
        <v>16800000</v>
      </c>
      <c r="D75" s="14">
        <v>15748600.54</v>
      </c>
      <c r="E75" s="17">
        <f t="shared" si="0"/>
        <v>93.74166988095237</v>
      </c>
      <c r="F75" s="14">
        <f t="shared" si="1"/>
        <v>1051399.460000001</v>
      </c>
    </row>
    <row r="76" spans="1:6" ht="42.75">
      <c r="A76" s="13" t="s">
        <v>235</v>
      </c>
      <c r="B76" s="13" t="s">
        <v>312</v>
      </c>
      <c r="C76" s="14">
        <v>16800000</v>
      </c>
      <c r="D76" s="14">
        <v>15748600.54</v>
      </c>
      <c r="E76" s="17">
        <f t="shared" si="0"/>
        <v>93.74166988095237</v>
      </c>
      <c r="F76" s="14">
        <f t="shared" si="1"/>
        <v>1051399.460000001</v>
      </c>
    </row>
    <row r="77" spans="1:6" ht="42.75">
      <c r="A77" s="13" t="s">
        <v>191</v>
      </c>
      <c r="B77" s="13" t="s">
        <v>193</v>
      </c>
      <c r="C77" s="14">
        <v>7500</v>
      </c>
      <c r="D77" s="14">
        <v>10433.28</v>
      </c>
      <c r="E77" s="17">
        <f t="shared" si="0"/>
        <v>139.1104</v>
      </c>
      <c r="F77" s="14">
        <f t="shared" si="1"/>
        <v>-2933.2800000000007</v>
      </c>
    </row>
    <row r="78" spans="1:6" ht="42.75">
      <c r="A78" s="13" t="s">
        <v>241</v>
      </c>
      <c r="B78" s="13" t="s">
        <v>133</v>
      </c>
      <c r="C78" s="14">
        <v>7500</v>
      </c>
      <c r="D78" s="14">
        <v>10433.15</v>
      </c>
      <c r="E78" s="17">
        <f aca="true" t="shared" si="2" ref="E78:E139">D78/C78*100</f>
        <v>139.10866666666666</v>
      </c>
      <c r="F78" s="14">
        <f aca="true" t="shared" si="3" ref="F78:F141">C78-D78</f>
        <v>-2933.1499999999996</v>
      </c>
    </row>
    <row r="79" spans="1:6" ht="129">
      <c r="A79" s="13" t="s">
        <v>198</v>
      </c>
      <c r="B79" s="13" t="s">
        <v>284</v>
      </c>
      <c r="C79" s="14">
        <v>7500</v>
      </c>
      <c r="D79" s="14">
        <v>10433.15</v>
      </c>
      <c r="E79" s="17">
        <f t="shared" si="2"/>
        <v>139.10866666666666</v>
      </c>
      <c r="F79" s="14">
        <f t="shared" si="3"/>
        <v>-2933.1499999999996</v>
      </c>
    </row>
    <row r="80" spans="1:6" ht="86.25">
      <c r="A80" s="13" t="s">
        <v>78</v>
      </c>
      <c r="B80" s="13" t="s">
        <v>373</v>
      </c>
      <c r="C80" s="14">
        <v>0</v>
      </c>
      <c r="D80" s="14">
        <v>0.13</v>
      </c>
      <c r="E80" s="17"/>
      <c r="F80" s="14">
        <f t="shared" si="3"/>
        <v>-0.13</v>
      </c>
    </row>
    <row r="81" spans="1:6" ht="172.5">
      <c r="A81" s="13" t="s">
        <v>203</v>
      </c>
      <c r="B81" s="13" t="s">
        <v>136</v>
      </c>
      <c r="C81" s="14">
        <v>0</v>
      </c>
      <c r="D81" s="14">
        <v>0.13</v>
      </c>
      <c r="E81" s="17"/>
      <c r="F81" s="14">
        <f t="shared" si="3"/>
        <v>-0.13</v>
      </c>
    </row>
    <row r="82" spans="1:6" ht="28.5">
      <c r="A82" s="13" t="s">
        <v>156</v>
      </c>
      <c r="B82" s="13" t="s">
        <v>232</v>
      </c>
      <c r="C82" s="14">
        <v>1000000</v>
      </c>
      <c r="D82" s="14">
        <v>7015577.98</v>
      </c>
      <c r="E82" s="17">
        <f t="shared" si="2"/>
        <v>701.557798</v>
      </c>
      <c r="F82" s="14">
        <f t="shared" si="3"/>
        <v>-6015577.98</v>
      </c>
    </row>
    <row r="83" spans="1:6" ht="57">
      <c r="A83" s="13" t="s">
        <v>177</v>
      </c>
      <c r="B83" s="13" t="s">
        <v>264</v>
      </c>
      <c r="C83" s="14">
        <v>1000000</v>
      </c>
      <c r="D83" s="14">
        <v>7015577.98</v>
      </c>
      <c r="E83" s="17">
        <f t="shared" si="2"/>
        <v>701.557798</v>
      </c>
      <c r="F83" s="14">
        <f t="shared" si="3"/>
        <v>-6015577.98</v>
      </c>
    </row>
    <row r="84" spans="1:6" ht="57">
      <c r="A84" s="13" t="s">
        <v>219</v>
      </c>
      <c r="B84" s="13" t="s">
        <v>355</v>
      </c>
      <c r="C84" s="14">
        <v>1000000</v>
      </c>
      <c r="D84" s="14">
        <v>7015577.98</v>
      </c>
      <c r="E84" s="17">
        <f t="shared" si="2"/>
        <v>701.557798</v>
      </c>
      <c r="F84" s="14">
        <f t="shared" si="3"/>
        <v>-6015577.98</v>
      </c>
    </row>
    <row r="85" spans="1:6" ht="86.25">
      <c r="A85" s="13" t="s">
        <v>96</v>
      </c>
      <c r="B85" s="13" t="s">
        <v>125</v>
      </c>
      <c r="C85" s="14">
        <v>4764900</v>
      </c>
      <c r="D85" s="14">
        <v>4808647.72</v>
      </c>
      <c r="E85" s="17">
        <f t="shared" si="2"/>
        <v>100.91812461961425</v>
      </c>
      <c r="F85" s="14">
        <f t="shared" si="3"/>
        <v>-43747.71999999974</v>
      </c>
    </row>
    <row r="86" spans="1:6" ht="86.25">
      <c r="A86" s="13" t="s">
        <v>77</v>
      </c>
      <c r="B86" s="13" t="s">
        <v>90</v>
      </c>
      <c r="C86" s="14">
        <v>4764900</v>
      </c>
      <c r="D86" s="14">
        <v>4808647.72</v>
      </c>
      <c r="E86" s="17">
        <f t="shared" si="2"/>
        <v>100.91812461961425</v>
      </c>
      <c r="F86" s="14">
        <f t="shared" si="3"/>
        <v>-43747.71999999974</v>
      </c>
    </row>
    <row r="87" spans="1:6" ht="86.25">
      <c r="A87" s="13" t="s">
        <v>169</v>
      </c>
      <c r="B87" s="13" t="s">
        <v>189</v>
      </c>
      <c r="C87" s="14">
        <v>4764900</v>
      </c>
      <c r="D87" s="14">
        <v>4808647.72</v>
      </c>
      <c r="E87" s="17">
        <f t="shared" si="2"/>
        <v>100.91812461961425</v>
      </c>
      <c r="F87" s="14">
        <f t="shared" si="3"/>
        <v>-43747.71999999974</v>
      </c>
    </row>
    <row r="88" spans="1:6" ht="28.5">
      <c r="A88" s="13" t="s">
        <v>143</v>
      </c>
      <c r="B88" s="13" t="s">
        <v>281</v>
      </c>
      <c r="C88" s="14">
        <v>3733600</v>
      </c>
      <c r="D88" s="14">
        <v>6926159.94</v>
      </c>
      <c r="E88" s="17">
        <f t="shared" si="2"/>
        <v>185.50889061495607</v>
      </c>
      <c r="F88" s="14">
        <f t="shared" si="3"/>
        <v>-3192559.9400000004</v>
      </c>
    </row>
    <row r="89" spans="1:6" ht="28.5">
      <c r="A89" s="13" t="s">
        <v>63</v>
      </c>
      <c r="B89" s="13" t="s">
        <v>338</v>
      </c>
      <c r="C89" s="14">
        <v>3733600</v>
      </c>
      <c r="D89" s="14">
        <v>6926159.94</v>
      </c>
      <c r="E89" s="17">
        <f t="shared" si="2"/>
        <v>185.50889061495607</v>
      </c>
      <c r="F89" s="14">
        <f t="shared" si="3"/>
        <v>-3192559.9400000004</v>
      </c>
    </row>
    <row r="90" spans="1:6" ht="28.5">
      <c r="A90" s="13" t="s">
        <v>6</v>
      </c>
      <c r="B90" s="13" t="s">
        <v>292</v>
      </c>
      <c r="C90" s="14">
        <v>1573200</v>
      </c>
      <c r="D90" s="14">
        <v>180820.26</v>
      </c>
      <c r="E90" s="17">
        <f t="shared" si="2"/>
        <v>11.493787185354691</v>
      </c>
      <c r="F90" s="14">
        <f t="shared" si="3"/>
        <v>1392379.74</v>
      </c>
    </row>
    <row r="91" spans="1:6" ht="28.5">
      <c r="A91" s="13" t="s">
        <v>89</v>
      </c>
      <c r="B91" s="13" t="s">
        <v>273</v>
      </c>
      <c r="C91" s="14">
        <v>111100</v>
      </c>
      <c r="D91" s="14">
        <v>5032194.01</v>
      </c>
      <c r="E91" s="17">
        <f t="shared" si="2"/>
        <v>4529.427551755175</v>
      </c>
      <c r="F91" s="14">
        <f t="shared" si="3"/>
        <v>-4921094.01</v>
      </c>
    </row>
    <row r="92" spans="1:6" ht="28.5">
      <c r="A92" s="13" t="s">
        <v>388</v>
      </c>
      <c r="B92" s="13" t="s">
        <v>223</v>
      </c>
      <c r="C92" s="14">
        <v>2049300</v>
      </c>
      <c r="D92" s="14">
        <v>1710656.86</v>
      </c>
      <c r="E92" s="17">
        <f t="shared" si="2"/>
        <v>83.47517981749867</v>
      </c>
      <c r="F92" s="14">
        <f t="shared" si="3"/>
        <v>338643.1399999999</v>
      </c>
    </row>
    <row r="93" spans="1:6" ht="14.25">
      <c r="A93" s="13" t="s">
        <v>27</v>
      </c>
      <c r="B93" s="13" t="s">
        <v>188</v>
      </c>
      <c r="C93" s="14">
        <v>2049300</v>
      </c>
      <c r="D93" s="14">
        <v>1350278.58</v>
      </c>
      <c r="E93" s="17">
        <f t="shared" si="2"/>
        <v>65.88974674279022</v>
      </c>
      <c r="F93" s="14">
        <f t="shared" si="3"/>
        <v>699021.4199999999</v>
      </c>
    </row>
    <row r="94" spans="1:6" ht="14.25">
      <c r="A94" s="13" t="s">
        <v>22</v>
      </c>
      <c r="B94" s="13" t="s">
        <v>160</v>
      </c>
      <c r="C94" s="14">
        <v>0</v>
      </c>
      <c r="D94" s="14">
        <v>360378.28</v>
      </c>
      <c r="E94" s="17"/>
      <c r="F94" s="14">
        <f t="shared" si="3"/>
        <v>-360378.28</v>
      </c>
    </row>
    <row r="95" spans="1:6" ht="42.75">
      <c r="A95" s="13" t="s">
        <v>13</v>
      </c>
      <c r="B95" s="13" t="s">
        <v>134</v>
      </c>
      <c r="C95" s="14">
        <v>0</v>
      </c>
      <c r="D95" s="14">
        <v>2488.81</v>
      </c>
      <c r="E95" s="17"/>
      <c r="F95" s="14">
        <f t="shared" si="3"/>
        <v>-2488.81</v>
      </c>
    </row>
    <row r="96" spans="1:6" ht="28.5">
      <c r="A96" s="13" t="s">
        <v>154</v>
      </c>
      <c r="B96" s="13" t="s">
        <v>266</v>
      </c>
      <c r="C96" s="14">
        <v>5051900</v>
      </c>
      <c r="D96" s="14">
        <v>6697428.69</v>
      </c>
      <c r="E96" s="17">
        <f t="shared" si="2"/>
        <v>132.57247154535918</v>
      </c>
      <c r="F96" s="14">
        <f t="shared" si="3"/>
        <v>-1645528.6900000004</v>
      </c>
    </row>
    <row r="97" spans="1:6" ht="14.25">
      <c r="A97" s="13" t="s">
        <v>399</v>
      </c>
      <c r="B97" s="13" t="s">
        <v>84</v>
      </c>
      <c r="C97" s="14">
        <v>1736200</v>
      </c>
      <c r="D97" s="14">
        <v>2374444.9</v>
      </c>
      <c r="E97" s="17">
        <f t="shared" si="2"/>
        <v>136.76102407556732</v>
      </c>
      <c r="F97" s="14">
        <f t="shared" si="3"/>
        <v>-638244.8999999999</v>
      </c>
    </row>
    <row r="98" spans="1:6" ht="14.25">
      <c r="A98" s="13" t="s">
        <v>54</v>
      </c>
      <c r="B98" s="13" t="s">
        <v>170</v>
      </c>
      <c r="C98" s="14">
        <v>1736200</v>
      </c>
      <c r="D98" s="14">
        <v>2374444.9</v>
      </c>
      <c r="E98" s="17">
        <f t="shared" si="2"/>
        <v>136.76102407556732</v>
      </c>
      <c r="F98" s="14">
        <f t="shared" si="3"/>
        <v>-638244.8999999999</v>
      </c>
    </row>
    <row r="99" spans="1:6" ht="28.5">
      <c r="A99" s="13" t="s">
        <v>294</v>
      </c>
      <c r="B99" s="13" t="s">
        <v>280</v>
      </c>
      <c r="C99" s="14">
        <v>1736200</v>
      </c>
      <c r="D99" s="14">
        <v>2374444.9</v>
      </c>
      <c r="E99" s="17">
        <f t="shared" si="2"/>
        <v>136.76102407556732</v>
      </c>
      <c r="F99" s="14">
        <f t="shared" si="3"/>
        <v>-638244.8999999999</v>
      </c>
    </row>
    <row r="100" spans="1:6" ht="14.25">
      <c r="A100" s="13" t="s">
        <v>135</v>
      </c>
      <c r="B100" s="13" t="s">
        <v>80</v>
      </c>
      <c r="C100" s="14">
        <v>3315700</v>
      </c>
      <c r="D100" s="14">
        <v>4322983.79</v>
      </c>
      <c r="E100" s="17">
        <f t="shared" si="2"/>
        <v>130.37921977259703</v>
      </c>
      <c r="F100" s="14">
        <f t="shared" si="3"/>
        <v>-1007283.79</v>
      </c>
    </row>
    <row r="101" spans="1:6" ht="14.25">
      <c r="A101" s="13" t="s">
        <v>215</v>
      </c>
      <c r="B101" s="13" t="s">
        <v>166</v>
      </c>
      <c r="C101" s="14">
        <v>3315700</v>
      </c>
      <c r="D101" s="14">
        <v>4322983.79</v>
      </c>
      <c r="E101" s="17">
        <f t="shared" si="2"/>
        <v>130.37921977259703</v>
      </c>
      <c r="F101" s="14">
        <f t="shared" si="3"/>
        <v>-1007283.79</v>
      </c>
    </row>
    <row r="102" spans="1:6" ht="28.5">
      <c r="A102" s="13" t="s">
        <v>298</v>
      </c>
      <c r="B102" s="13" t="s">
        <v>279</v>
      </c>
      <c r="C102" s="14">
        <v>3315700</v>
      </c>
      <c r="D102" s="14">
        <v>4322983.79</v>
      </c>
      <c r="E102" s="17">
        <f t="shared" si="2"/>
        <v>130.37921977259703</v>
      </c>
      <c r="F102" s="14">
        <f t="shared" si="3"/>
        <v>-1007283.79</v>
      </c>
    </row>
    <row r="103" spans="1:6" ht="28.5">
      <c r="A103" s="13" t="s">
        <v>130</v>
      </c>
      <c r="B103" s="13" t="s">
        <v>250</v>
      </c>
      <c r="C103" s="14">
        <v>20228100</v>
      </c>
      <c r="D103" s="14">
        <v>21453443.98</v>
      </c>
      <c r="E103" s="17">
        <f t="shared" si="2"/>
        <v>106.05763260019478</v>
      </c>
      <c r="F103" s="14">
        <f t="shared" si="3"/>
        <v>-1225343.9800000004</v>
      </c>
    </row>
    <row r="104" spans="1:6" ht="86.25">
      <c r="A104" s="13" t="s">
        <v>364</v>
      </c>
      <c r="B104" s="13" t="s">
        <v>144</v>
      </c>
      <c r="C104" s="14">
        <v>8849100</v>
      </c>
      <c r="D104" s="14">
        <v>9804262.54</v>
      </c>
      <c r="E104" s="17">
        <f t="shared" si="2"/>
        <v>110.79389474635836</v>
      </c>
      <c r="F104" s="14">
        <f t="shared" si="3"/>
        <v>-955162.5399999991</v>
      </c>
    </row>
    <row r="105" spans="1:6" ht="100.5">
      <c r="A105" s="13" t="s">
        <v>164</v>
      </c>
      <c r="B105" s="13" t="s">
        <v>7</v>
      </c>
      <c r="C105" s="14">
        <v>8849100</v>
      </c>
      <c r="D105" s="14">
        <v>9801562.54</v>
      </c>
      <c r="E105" s="17">
        <f t="shared" si="2"/>
        <v>110.76338316890981</v>
      </c>
      <c r="F105" s="14">
        <f t="shared" si="3"/>
        <v>-952462.5399999991</v>
      </c>
    </row>
    <row r="106" spans="1:6" ht="100.5">
      <c r="A106" s="13" t="s">
        <v>168</v>
      </c>
      <c r="B106" s="13" t="s">
        <v>121</v>
      </c>
      <c r="C106" s="14">
        <v>0</v>
      </c>
      <c r="D106" s="14">
        <v>2700</v>
      </c>
      <c r="E106" s="17"/>
      <c r="F106" s="14">
        <f t="shared" si="3"/>
        <v>-2700</v>
      </c>
    </row>
    <row r="107" spans="1:6" ht="86.25">
      <c r="A107" s="13" t="s">
        <v>184</v>
      </c>
      <c r="B107" s="13" t="s">
        <v>82</v>
      </c>
      <c r="C107" s="14">
        <v>0</v>
      </c>
      <c r="D107" s="14">
        <v>2700</v>
      </c>
      <c r="E107" s="17"/>
      <c r="F107" s="14">
        <f t="shared" si="3"/>
        <v>-2700</v>
      </c>
    </row>
    <row r="108" spans="1:6" ht="100.5">
      <c r="A108" s="13" t="s">
        <v>124</v>
      </c>
      <c r="B108" s="13" t="s">
        <v>356</v>
      </c>
      <c r="C108" s="14">
        <v>8849100</v>
      </c>
      <c r="D108" s="14">
        <v>9801562.54</v>
      </c>
      <c r="E108" s="17">
        <f t="shared" si="2"/>
        <v>110.76338316890981</v>
      </c>
      <c r="F108" s="14">
        <f t="shared" si="3"/>
        <v>-952462.5399999991</v>
      </c>
    </row>
    <row r="109" spans="1:6" ht="28.5">
      <c r="A109" s="13" t="s">
        <v>220</v>
      </c>
      <c r="B109" s="13" t="s">
        <v>171</v>
      </c>
      <c r="C109" s="14">
        <v>11379000</v>
      </c>
      <c r="D109" s="14">
        <v>11649181.44</v>
      </c>
      <c r="E109" s="17">
        <f t="shared" si="2"/>
        <v>102.37438650145003</v>
      </c>
      <c r="F109" s="14">
        <f t="shared" si="3"/>
        <v>-270181.4399999995</v>
      </c>
    </row>
    <row r="110" spans="1:6" ht="42.75">
      <c r="A110" s="13" t="s">
        <v>196</v>
      </c>
      <c r="B110" s="13" t="s">
        <v>224</v>
      </c>
      <c r="C110" s="14">
        <v>6812600</v>
      </c>
      <c r="D110" s="14">
        <v>11568831.44</v>
      </c>
      <c r="E110" s="17">
        <f t="shared" si="2"/>
        <v>169.81521651058333</v>
      </c>
      <c r="F110" s="14">
        <f t="shared" si="3"/>
        <v>-4756231.4399999995</v>
      </c>
    </row>
    <row r="111" spans="1:6" ht="57">
      <c r="A111" s="13" t="s">
        <v>173</v>
      </c>
      <c r="B111" s="13" t="s">
        <v>350</v>
      </c>
      <c r="C111" s="14">
        <v>6812600</v>
      </c>
      <c r="D111" s="14">
        <v>11568831.44</v>
      </c>
      <c r="E111" s="17">
        <f t="shared" si="2"/>
        <v>169.81521651058333</v>
      </c>
      <c r="F111" s="14">
        <f t="shared" si="3"/>
        <v>-4756231.4399999995</v>
      </c>
    </row>
    <row r="112" spans="1:6" ht="57">
      <c r="A112" s="13" t="s">
        <v>384</v>
      </c>
      <c r="B112" s="13" t="s">
        <v>149</v>
      </c>
      <c r="C112" s="14">
        <v>4566400</v>
      </c>
      <c r="D112" s="14">
        <v>80350</v>
      </c>
      <c r="E112" s="17">
        <f t="shared" si="2"/>
        <v>1.7595918009810794</v>
      </c>
      <c r="F112" s="14">
        <f t="shared" si="3"/>
        <v>4486050</v>
      </c>
    </row>
    <row r="113" spans="1:6" ht="57">
      <c r="A113" s="13" t="s">
        <v>369</v>
      </c>
      <c r="B113" s="13" t="s">
        <v>263</v>
      </c>
      <c r="C113" s="14">
        <v>4566400</v>
      </c>
      <c r="D113" s="14">
        <v>80350</v>
      </c>
      <c r="E113" s="17">
        <f t="shared" si="2"/>
        <v>1.7595918009810794</v>
      </c>
      <c r="F113" s="14">
        <f t="shared" si="3"/>
        <v>4486050</v>
      </c>
    </row>
    <row r="114" spans="1:6" ht="14.25">
      <c r="A114" s="13" t="s">
        <v>324</v>
      </c>
      <c r="B114" s="13" t="s">
        <v>221</v>
      </c>
      <c r="C114" s="14">
        <v>6684800</v>
      </c>
      <c r="D114" s="14">
        <v>15901251.51</v>
      </c>
      <c r="E114" s="17">
        <f t="shared" si="2"/>
        <v>237.87176145883197</v>
      </c>
      <c r="F114" s="14">
        <f t="shared" si="3"/>
        <v>-9216451.51</v>
      </c>
    </row>
    <row r="115" spans="1:6" ht="28.5">
      <c r="A115" s="13" t="s">
        <v>245</v>
      </c>
      <c r="B115" s="13" t="s">
        <v>400</v>
      </c>
      <c r="C115" s="14">
        <v>482000</v>
      </c>
      <c r="D115" s="14">
        <v>393394.03</v>
      </c>
      <c r="E115" s="17">
        <f t="shared" si="2"/>
        <v>81.61701867219917</v>
      </c>
      <c r="F115" s="14">
        <f t="shared" si="3"/>
        <v>88605.96999999997</v>
      </c>
    </row>
    <row r="116" spans="1:6" ht="86.25">
      <c r="A116" s="13" t="s">
        <v>278</v>
      </c>
      <c r="B116" s="13" t="s">
        <v>316</v>
      </c>
      <c r="C116" s="14">
        <v>450000</v>
      </c>
      <c r="D116" s="14">
        <v>350133.32</v>
      </c>
      <c r="E116" s="17">
        <f t="shared" si="2"/>
        <v>77.80740444444444</v>
      </c>
      <c r="F116" s="14">
        <f t="shared" si="3"/>
        <v>99866.68</v>
      </c>
    </row>
    <row r="117" spans="1:6" ht="57">
      <c r="A117" s="13" t="s">
        <v>30</v>
      </c>
      <c r="B117" s="13" t="s">
        <v>201</v>
      </c>
      <c r="C117" s="14">
        <v>32000</v>
      </c>
      <c r="D117" s="14">
        <v>43260.71</v>
      </c>
      <c r="E117" s="17">
        <f t="shared" si="2"/>
        <v>135.18971875</v>
      </c>
      <c r="F117" s="14">
        <f t="shared" si="3"/>
        <v>-11260.71</v>
      </c>
    </row>
    <row r="118" spans="1:6" ht="72">
      <c r="A118" s="13" t="s">
        <v>47</v>
      </c>
      <c r="B118" s="13" t="s">
        <v>167</v>
      </c>
      <c r="C118" s="14">
        <v>64000</v>
      </c>
      <c r="D118" s="14">
        <v>32088.25</v>
      </c>
      <c r="E118" s="17">
        <f t="shared" si="2"/>
        <v>50.137890625000004</v>
      </c>
      <c r="F118" s="14">
        <f t="shared" si="3"/>
        <v>31911.75</v>
      </c>
    </row>
    <row r="119" spans="1:6" ht="72">
      <c r="A119" s="13" t="s">
        <v>128</v>
      </c>
      <c r="B119" s="13" t="s">
        <v>79</v>
      </c>
      <c r="C119" s="14">
        <v>0</v>
      </c>
      <c r="D119" s="14">
        <v>675609.95</v>
      </c>
      <c r="E119" s="17"/>
      <c r="F119" s="14">
        <f t="shared" si="3"/>
        <v>-675609.95</v>
      </c>
    </row>
    <row r="120" spans="1:6" ht="57">
      <c r="A120" s="13" t="s">
        <v>234</v>
      </c>
      <c r="B120" s="13" t="s">
        <v>41</v>
      </c>
      <c r="C120" s="14">
        <v>0</v>
      </c>
      <c r="D120" s="14">
        <v>642609.95</v>
      </c>
      <c r="E120" s="17"/>
      <c r="F120" s="14">
        <f t="shared" si="3"/>
        <v>-642609.95</v>
      </c>
    </row>
    <row r="121" spans="1:6" ht="57">
      <c r="A121" s="13" t="s">
        <v>214</v>
      </c>
      <c r="B121" s="13" t="s">
        <v>60</v>
      </c>
      <c r="C121" s="14">
        <v>0</v>
      </c>
      <c r="D121" s="14">
        <v>33000</v>
      </c>
      <c r="E121" s="17"/>
      <c r="F121" s="14">
        <f t="shared" si="3"/>
        <v>-33000</v>
      </c>
    </row>
    <row r="122" spans="1:6" ht="42.75">
      <c r="A122" s="13" t="s">
        <v>217</v>
      </c>
      <c r="B122" s="13" t="s">
        <v>73</v>
      </c>
      <c r="C122" s="14">
        <v>440000</v>
      </c>
      <c r="D122" s="14">
        <v>454031.71</v>
      </c>
      <c r="E122" s="17">
        <f t="shared" si="2"/>
        <v>103.189025</v>
      </c>
      <c r="F122" s="14">
        <f t="shared" si="3"/>
        <v>-14031.710000000021</v>
      </c>
    </row>
    <row r="123" spans="1:6" ht="57">
      <c r="A123" s="13" t="s">
        <v>311</v>
      </c>
      <c r="B123" s="13" t="s">
        <v>231</v>
      </c>
      <c r="C123" s="14">
        <v>440000</v>
      </c>
      <c r="D123" s="14">
        <v>454031.71</v>
      </c>
      <c r="E123" s="17">
        <f t="shared" si="2"/>
        <v>103.189025</v>
      </c>
      <c r="F123" s="14">
        <f t="shared" si="3"/>
        <v>-14031.710000000021</v>
      </c>
    </row>
    <row r="124" spans="1:6" ht="28.5">
      <c r="A124" s="13" t="s">
        <v>65</v>
      </c>
      <c r="B124" s="13" t="s">
        <v>393</v>
      </c>
      <c r="C124" s="14">
        <v>32200</v>
      </c>
      <c r="D124" s="14">
        <v>0</v>
      </c>
      <c r="E124" s="17">
        <f t="shared" si="2"/>
        <v>0</v>
      </c>
      <c r="F124" s="14">
        <f t="shared" si="3"/>
        <v>32200</v>
      </c>
    </row>
    <row r="125" spans="1:6" ht="57">
      <c r="A125" s="13" t="s">
        <v>240</v>
      </c>
      <c r="B125" s="13" t="s">
        <v>123</v>
      </c>
      <c r="C125" s="14">
        <v>32200</v>
      </c>
      <c r="D125" s="14">
        <v>0</v>
      </c>
      <c r="E125" s="17">
        <f t="shared" si="2"/>
        <v>0</v>
      </c>
      <c r="F125" s="14">
        <f t="shared" si="3"/>
        <v>32200</v>
      </c>
    </row>
    <row r="126" spans="1:6" ht="72">
      <c r="A126" s="13" t="s">
        <v>104</v>
      </c>
      <c r="B126" s="13" t="s">
        <v>103</v>
      </c>
      <c r="C126" s="14">
        <v>12200</v>
      </c>
      <c r="D126" s="14">
        <v>0</v>
      </c>
      <c r="E126" s="17">
        <f t="shared" si="2"/>
        <v>0</v>
      </c>
      <c r="F126" s="14">
        <f t="shared" si="3"/>
        <v>12200</v>
      </c>
    </row>
    <row r="127" spans="1:6" ht="57">
      <c r="A127" s="13" t="s">
        <v>112</v>
      </c>
      <c r="B127" s="13" t="s">
        <v>85</v>
      </c>
      <c r="C127" s="14">
        <v>20000</v>
      </c>
      <c r="D127" s="14">
        <v>0</v>
      </c>
      <c r="E127" s="17">
        <f t="shared" si="2"/>
        <v>0</v>
      </c>
      <c r="F127" s="14">
        <f t="shared" si="3"/>
        <v>20000</v>
      </c>
    </row>
    <row r="128" spans="1:6" ht="114.75">
      <c r="A128" s="13" t="s">
        <v>340</v>
      </c>
      <c r="B128" s="13" t="s">
        <v>390</v>
      </c>
      <c r="C128" s="14">
        <v>0</v>
      </c>
      <c r="D128" s="14">
        <v>842044.8</v>
      </c>
      <c r="E128" s="17"/>
      <c r="F128" s="14">
        <f t="shared" si="3"/>
        <v>-842044.8</v>
      </c>
    </row>
    <row r="129" spans="1:6" ht="42.75">
      <c r="A129" s="13" t="s">
        <v>153</v>
      </c>
      <c r="B129" s="13" t="s">
        <v>146</v>
      </c>
      <c r="C129" s="14">
        <v>0</v>
      </c>
      <c r="D129" s="14">
        <v>81044.8</v>
      </c>
      <c r="E129" s="17"/>
      <c r="F129" s="14">
        <f t="shared" si="3"/>
        <v>-81044.8</v>
      </c>
    </row>
    <row r="130" spans="1:6" ht="42.75">
      <c r="A130" s="13" t="s">
        <v>370</v>
      </c>
      <c r="B130" s="13" t="s">
        <v>98</v>
      </c>
      <c r="C130" s="14">
        <v>0</v>
      </c>
      <c r="D130" s="14">
        <v>413000</v>
      </c>
      <c r="E130" s="17"/>
      <c r="F130" s="14">
        <f t="shared" si="3"/>
        <v>-413000</v>
      </c>
    </row>
    <row r="131" spans="1:6" ht="42.75">
      <c r="A131" s="13" t="s">
        <v>303</v>
      </c>
      <c r="B131" s="13" t="s">
        <v>76</v>
      </c>
      <c r="C131" s="14">
        <v>0</v>
      </c>
      <c r="D131" s="14">
        <v>332000</v>
      </c>
      <c r="E131" s="17"/>
      <c r="F131" s="14">
        <f t="shared" si="3"/>
        <v>-332000</v>
      </c>
    </row>
    <row r="132" spans="1:6" ht="28.5">
      <c r="A132" s="13" t="s">
        <v>394</v>
      </c>
      <c r="B132" s="13" t="s">
        <v>114</v>
      </c>
      <c r="C132" s="14">
        <v>0</v>
      </c>
      <c r="D132" s="14">
        <v>16000</v>
      </c>
      <c r="E132" s="17"/>
      <c r="F132" s="14">
        <f t="shared" si="3"/>
        <v>-16000</v>
      </c>
    </row>
    <row r="133" spans="1:6" ht="57">
      <c r="A133" s="13" t="s">
        <v>72</v>
      </c>
      <c r="B133" s="13" t="s">
        <v>74</v>
      </c>
      <c r="C133" s="14">
        <v>0</v>
      </c>
      <c r="D133" s="14">
        <v>943576.22</v>
      </c>
      <c r="E133" s="17"/>
      <c r="F133" s="14">
        <f t="shared" si="3"/>
        <v>-943576.22</v>
      </c>
    </row>
    <row r="134" spans="1:6" ht="28.5">
      <c r="A134" s="13" t="s">
        <v>3</v>
      </c>
      <c r="B134" s="13" t="s">
        <v>181</v>
      </c>
      <c r="C134" s="14">
        <v>0</v>
      </c>
      <c r="D134" s="14">
        <v>447750</v>
      </c>
      <c r="E134" s="17"/>
      <c r="F134" s="14">
        <f t="shared" si="3"/>
        <v>-447750</v>
      </c>
    </row>
    <row r="135" spans="1:6" ht="28.5">
      <c r="A135" s="13" t="s">
        <v>195</v>
      </c>
      <c r="B135" s="13" t="s">
        <v>110</v>
      </c>
      <c r="C135" s="14">
        <v>0</v>
      </c>
      <c r="D135" s="14">
        <v>447750</v>
      </c>
      <c r="E135" s="17"/>
      <c r="F135" s="14">
        <f t="shared" si="3"/>
        <v>-447750</v>
      </c>
    </row>
    <row r="136" spans="1:6" ht="42.75">
      <c r="A136" s="13" t="s">
        <v>353</v>
      </c>
      <c r="B136" s="13" t="s">
        <v>246</v>
      </c>
      <c r="C136" s="14">
        <v>26400</v>
      </c>
      <c r="D136" s="14">
        <v>0</v>
      </c>
      <c r="E136" s="17">
        <f t="shared" si="2"/>
        <v>0</v>
      </c>
      <c r="F136" s="14">
        <f t="shared" si="3"/>
        <v>26400</v>
      </c>
    </row>
    <row r="137" spans="1:6" ht="57">
      <c r="A137" s="13" t="s">
        <v>16</v>
      </c>
      <c r="B137" s="13" t="s">
        <v>83</v>
      </c>
      <c r="C137" s="14">
        <v>26400</v>
      </c>
      <c r="D137" s="14">
        <v>0</v>
      </c>
      <c r="E137" s="17">
        <f t="shared" si="2"/>
        <v>0</v>
      </c>
      <c r="F137" s="14">
        <f t="shared" si="3"/>
        <v>26400</v>
      </c>
    </row>
    <row r="138" spans="1:6" ht="72">
      <c r="A138" s="13" t="s">
        <v>379</v>
      </c>
      <c r="B138" s="13" t="s">
        <v>244</v>
      </c>
      <c r="C138" s="14">
        <v>1270000</v>
      </c>
      <c r="D138" s="14">
        <v>90106.59</v>
      </c>
      <c r="E138" s="17">
        <f t="shared" si="2"/>
        <v>7.0950070866141735</v>
      </c>
      <c r="F138" s="14">
        <f t="shared" si="3"/>
        <v>1179893.41</v>
      </c>
    </row>
    <row r="139" spans="1:6" ht="72">
      <c r="A139" s="13" t="s">
        <v>361</v>
      </c>
      <c r="B139" s="13" t="s">
        <v>372</v>
      </c>
      <c r="C139" s="14">
        <v>1270000</v>
      </c>
      <c r="D139" s="14">
        <v>90106.59</v>
      </c>
      <c r="E139" s="17">
        <f t="shared" si="2"/>
        <v>7.0950070866141735</v>
      </c>
      <c r="F139" s="14">
        <f t="shared" si="3"/>
        <v>1179893.41</v>
      </c>
    </row>
    <row r="140" spans="1:6" ht="28.5">
      <c r="A140" s="13" t="s">
        <v>165</v>
      </c>
      <c r="B140" s="13" t="s">
        <v>139</v>
      </c>
      <c r="C140" s="14">
        <v>0</v>
      </c>
      <c r="D140" s="14">
        <v>9168.4</v>
      </c>
      <c r="E140" s="17"/>
      <c r="F140" s="14">
        <f t="shared" si="3"/>
        <v>-9168.4</v>
      </c>
    </row>
    <row r="141" spans="1:6" ht="42.75">
      <c r="A141" s="13" t="s">
        <v>383</v>
      </c>
      <c r="B141" s="13" t="s">
        <v>320</v>
      </c>
      <c r="C141" s="14">
        <v>0</v>
      </c>
      <c r="D141" s="14">
        <v>9168.4</v>
      </c>
      <c r="E141" s="17"/>
      <c r="F141" s="14">
        <f t="shared" si="3"/>
        <v>-9168.4</v>
      </c>
    </row>
    <row r="142" spans="1:6" ht="57">
      <c r="A142" s="13" t="s">
        <v>304</v>
      </c>
      <c r="B142" s="13" t="s">
        <v>52</v>
      </c>
      <c r="C142" s="14">
        <v>2900</v>
      </c>
      <c r="D142" s="14">
        <v>37750.35</v>
      </c>
      <c r="E142" s="17">
        <f aca="true" t="shared" si="4" ref="E142:E200">D142/C142*100</f>
        <v>1301.7362068965517</v>
      </c>
      <c r="F142" s="14">
        <f aca="true" t="shared" si="5" ref="F142:F205">C142-D142</f>
        <v>-34850.35</v>
      </c>
    </row>
    <row r="143" spans="1:6" ht="72">
      <c r="A143" s="13" t="s">
        <v>64</v>
      </c>
      <c r="B143" s="13" t="s">
        <v>259</v>
      </c>
      <c r="C143" s="14">
        <v>2900</v>
      </c>
      <c r="D143" s="14">
        <v>37750.35</v>
      </c>
      <c r="E143" s="17">
        <f t="shared" si="4"/>
        <v>1301.7362068965517</v>
      </c>
      <c r="F143" s="14">
        <f t="shared" si="5"/>
        <v>-34850.35</v>
      </c>
    </row>
    <row r="144" spans="1:6" ht="42.75">
      <c r="A144" s="13" t="s">
        <v>129</v>
      </c>
      <c r="B144" s="13" t="s">
        <v>346</v>
      </c>
      <c r="C144" s="14">
        <v>0</v>
      </c>
      <c r="D144" s="14">
        <v>424100</v>
      </c>
      <c r="E144" s="17"/>
      <c r="F144" s="14">
        <f t="shared" si="5"/>
        <v>-424100</v>
      </c>
    </row>
    <row r="145" spans="1:6" ht="72">
      <c r="A145" s="13" t="s">
        <v>157</v>
      </c>
      <c r="B145" s="13" t="s">
        <v>262</v>
      </c>
      <c r="C145" s="14">
        <v>26000</v>
      </c>
      <c r="D145" s="14">
        <v>2081794.02</v>
      </c>
      <c r="E145" s="17">
        <f t="shared" si="4"/>
        <v>8006.900076923077</v>
      </c>
      <c r="F145" s="14">
        <f t="shared" si="5"/>
        <v>-2055794.02</v>
      </c>
    </row>
    <row r="146" spans="1:6" ht="42.75">
      <c r="A146" s="13" t="s">
        <v>111</v>
      </c>
      <c r="B146" s="13" t="s">
        <v>155</v>
      </c>
      <c r="C146" s="14">
        <v>0</v>
      </c>
      <c r="D146" s="14">
        <v>3760813.29</v>
      </c>
      <c r="E146" s="17"/>
      <c r="F146" s="14">
        <f t="shared" si="5"/>
        <v>-3760813.29</v>
      </c>
    </row>
    <row r="147" spans="1:6" ht="28.5">
      <c r="A147" s="13" t="s">
        <v>237</v>
      </c>
      <c r="B147" s="13" t="s">
        <v>387</v>
      </c>
      <c r="C147" s="14">
        <v>4341300</v>
      </c>
      <c r="D147" s="14">
        <v>5709023.9</v>
      </c>
      <c r="E147" s="17">
        <f t="shared" si="4"/>
        <v>131.5049386128579</v>
      </c>
      <c r="F147" s="14">
        <f t="shared" si="5"/>
        <v>-1367723.9000000004</v>
      </c>
    </row>
    <row r="148" spans="1:6" ht="42.75">
      <c r="A148" s="13" t="s">
        <v>211</v>
      </c>
      <c r="B148" s="13" t="s">
        <v>42</v>
      </c>
      <c r="C148" s="14">
        <v>4341300</v>
      </c>
      <c r="D148" s="14">
        <v>5709023.9</v>
      </c>
      <c r="E148" s="17">
        <f t="shared" si="4"/>
        <v>131.5049386128579</v>
      </c>
      <c r="F148" s="14">
        <f t="shared" si="5"/>
        <v>-1367723.9000000004</v>
      </c>
    </row>
    <row r="149" spans="1:6" ht="14.25">
      <c r="A149" s="13" t="s">
        <v>286</v>
      </c>
      <c r="B149" s="13" t="s">
        <v>197</v>
      </c>
      <c r="C149" s="14">
        <v>4180000</v>
      </c>
      <c r="D149" s="14">
        <v>4842838.37</v>
      </c>
      <c r="E149" s="17">
        <f t="shared" si="4"/>
        <v>115.85737727272726</v>
      </c>
      <c r="F149" s="14">
        <f t="shared" si="5"/>
        <v>-662838.3700000001</v>
      </c>
    </row>
    <row r="150" spans="1:6" ht="14.25">
      <c r="A150" s="13" t="s">
        <v>378</v>
      </c>
      <c r="B150" s="13" t="s">
        <v>248</v>
      </c>
      <c r="C150" s="14">
        <v>0</v>
      </c>
      <c r="D150" s="14">
        <v>274533.97</v>
      </c>
      <c r="E150" s="17"/>
      <c r="F150" s="14">
        <f t="shared" si="5"/>
        <v>-274533.97</v>
      </c>
    </row>
    <row r="151" spans="1:6" ht="28.5">
      <c r="A151" s="13" t="s">
        <v>376</v>
      </c>
      <c r="B151" s="13" t="s">
        <v>309</v>
      </c>
      <c r="C151" s="14">
        <v>0</v>
      </c>
      <c r="D151" s="14">
        <v>274533.97</v>
      </c>
      <c r="E151" s="17"/>
      <c r="F151" s="14">
        <f t="shared" si="5"/>
        <v>-274533.97</v>
      </c>
    </row>
    <row r="152" spans="1:6" ht="14.25">
      <c r="A152" s="13" t="s">
        <v>318</v>
      </c>
      <c r="B152" s="13" t="s">
        <v>55</v>
      </c>
      <c r="C152" s="14">
        <v>4180000</v>
      </c>
      <c r="D152" s="14">
        <v>4568304.4</v>
      </c>
      <c r="E152" s="17">
        <f t="shared" si="4"/>
        <v>109.28957894736844</v>
      </c>
      <c r="F152" s="14">
        <f t="shared" si="5"/>
        <v>-388304.4000000004</v>
      </c>
    </row>
    <row r="153" spans="1:6" ht="28.5">
      <c r="A153" s="13" t="s">
        <v>91</v>
      </c>
      <c r="B153" s="13" t="s">
        <v>109</v>
      </c>
      <c r="C153" s="14">
        <v>4180000</v>
      </c>
      <c r="D153" s="14">
        <v>4568304.4</v>
      </c>
      <c r="E153" s="17">
        <f t="shared" si="4"/>
        <v>109.28957894736844</v>
      </c>
      <c r="F153" s="14">
        <f t="shared" si="5"/>
        <v>-388304.4000000004</v>
      </c>
    </row>
    <row r="154" spans="1:6" ht="14.25">
      <c r="A154" s="13" t="s">
        <v>81</v>
      </c>
      <c r="B154" s="13" t="s">
        <v>295</v>
      </c>
      <c r="C154" s="14">
        <v>2400152190.24</v>
      </c>
      <c r="D154" s="14">
        <v>2389782008.66</v>
      </c>
      <c r="E154" s="17">
        <f t="shared" si="4"/>
        <v>99.5679364991033</v>
      </c>
      <c r="F154" s="14">
        <f t="shared" si="5"/>
        <v>10370181.579999924</v>
      </c>
    </row>
    <row r="155" spans="1:6" ht="42.75">
      <c r="A155" s="13" t="s">
        <v>14</v>
      </c>
      <c r="B155" s="13" t="s">
        <v>341</v>
      </c>
      <c r="C155" s="14">
        <v>2416796495.53</v>
      </c>
      <c r="D155" s="14">
        <v>2406189362.48</v>
      </c>
      <c r="E155" s="17">
        <f t="shared" si="4"/>
        <v>99.56110772795232</v>
      </c>
      <c r="F155" s="14">
        <f t="shared" si="5"/>
        <v>10607133.05000019</v>
      </c>
    </row>
    <row r="156" spans="1:6" ht="28.5">
      <c r="A156" s="13" t="s">
        <v>106</v>
      </c>
      <c r="B156" s="13" t="s">
        <v>9</v>
      </c>
      <c r="C156" s="14">
        <v>359470700</v>
      </c>
      <c r="D156" s="14">
        <v>329384000</v>
      </c>
      <c r="E156" s="17">
        <f t="shared" si="4"/>
        <v>91.63027751635947</v>
      </c>
      <c r="F156" s="14">
        <f t="shared" si="5"/>
        <v>30086700</v>
      </c>
    </row>
    <row r="157" spans="1:6" ht="14.25">
      <c r="A157" s="13" t="s">
        <v>357</v>
      </c>
      <c r="B157" s="13" t="s">
        <v>225</v>
      </c>
      <c r="C157" s="14">
        <v>359470700</v>
      </c>
      <c r="D157" s="14">
        <v>329384000</v>
      </c>
      <c r="E157" s="17">
        <f t="shared" si="4"/>
        <v>91.63027751635947</v>
      </c>
      <c r="F157" s="14">
        <f t="shared" si="5"/>
        <v>30086700</v>
      </c>
    </row>
    <row r="158" spans="1:6" ht="28.5">
      <c r="A158" s="13" t="s">
        <v>265</v>
      </c>
      <c r="B158" s="13" t="s">
        <v>386</v>
      </c>
      <c r="C158" s="14">
        <v>359470700</v>
      </c>
      <c r="D158" s="14">
        <v>329384000</v>
      </c>
      <c r="E158" s="17">
        <f t="shared" si="4"/>
        <v>91.63027751635947</v>
      </c>
      <c r="F158" s="14">
        <f t="shared" si="5"/>
        <v>30086700</v>
      </c>
    </row>
    <row r="159" spans="1:6" ht="28.5">
      <c r="A159" s="13" t="s">
        <v>34</v>
      </c>
      <c r="B159" s="13" t="s">
        <v>258</v>
      </c>
      <c r="C159" s="14">
        <v>305336563.53</v>
      </c>
      <c r="D159" s="14">
        <v>323563199.22</v>
      </c>
      <c r="E159" s="17">
        <f t="shared" si="4"/>
        <v>105.96935901789215</v>
      </c>
      <c r="F159" s="14">
        <f t="shared" si="5"/>
        <v>-18226635.690000057</v>
      </c>
    </row>
    <row r="160" spans="1:6" ht="129">
      <c r="A160" s="13" t="s">
        <v>61</v>
      </c>
      <c r="B160" s="13" t="s">
        <v>100</v>
      </c>
      <c r="C160" s="14">
        <v>36832640</v>
      </c>
      <c r="D160" s="14">
        <v>19890855.63</v>
      </c>
      <c r="E160" s="17">
        <f t="shared" si="4"/>
        <v>54.00333951082518</v>
      </c>
      <c r="F160" s="14">
        <f t="shared" si="5"/>
        <v>16941784.37</v>
      </c>
    </row>
    <row r="161" spans="1:6" ht="114.75">
      <c r="A161" s="13" t="s">
        <v>44</v>
      </c>
      <c r="B161" s="13" t="s">
        <v>289</v>
      </c>
      <c r="C161" s="14">
        <v>36832640</v>
      </c>
      <c r="D161" s="14">
        <v>19890855.63</v>
      </c>
      <c r="E161" s="17">
        <f t="shared" si="4"/>
        <v>54.00333951082518</v>
      </c>
      <c r="F161" s="14">
        <f t="shared" si="5"/>
        <v>16941784.37</v>
      </c>
    </row>
    <row r="162" spans="1:6" ht="100.5">
      <c r="A162" s="13" t="s">
        <v>59</v>
      </c>
      <c r="B162" s="13" t="s">
        <v>11</v>
      </c>
      <c r="C162" s="14">
        <v>1550848</v>
      </c>
      <c r="D162" s="14">
        <v>837509.71</v>
      </c>
      <c r="E162" s="17">
        <f t="shared" si="4"/>
        <v>54.00333946331297</v>
      </c>
      <c r="F162" s="14">
        <f t="shared" si="5"/>
        <v>713338.29</v>
      </c>
    </row>
    <row r="163" spans="1:6" ht="86.25">
      <c r="A163" s="13" t="s">
        <v>253</v>
      </c>
      <c r="B163" s="13" t="s">
        <v>176</v>
      </c>
      <c r="C163" s="14">
        <v>1550848</v>
      </c>
      <c r="D163" s="14">
        <v>837509.71</v>
      </c>
      <c r="E163" s="17">
        <f t="shared" si="4"/>
        <v>54.00333946331297</v>
      </c>
      <c r="F163" s="14">
        <f t="shared" si="5"/>
        <v>713338.29</v>
      </c>
    </row>
    <row r="164" spans="1:6" ht="42.75">
      <c r="A164" s="13" t="s">
        <v>20</v>
      </c>
      <c r="B164" s="13" t="s">
        <v>243</v>
      </c>
      <c r="C164" s="14">
        <v>910600</v>
      </c>
      <c r="D164" s="14">
        <v>910600</v>
      </c>
      <c r="E164" s="17">
        <f t="shared" si="4"/>
        <v>100</v>
      </c>
      <c r="F164" s="14">
        <f t="shared" si="5"/>
        <v>0</v>
      </c>
    </row>
    <row r="165" spans="1:6" ht="42.75">
      <c r="A165" s="13" t="s">
        <v>75</v>
      </c>
      <c r="B165" s="13" t="s">
        <v>2</v>
      </c>
      <c r="C165" s="14">
        <v>910600</v>
      </c>
      <c r="D165" s="14">
        <v>910600</v>
      </c>
      <c r="E165" s="17">
        <f t="shared" si="4"/>
        <v>100</v>
      </c>
      <c r="F165" s="14">
        <f t="shared" si="5"/>
        <v>0</v>
      </c>
    </row>
    <row r="166" spans="1:6" ht="42.75">
      <c r="A166" s="13" t="s">
        <v>366</v>
      </c>
      <c r="B166" s="13" t="s">
        <v>45</v>
      </c>
      <c r="C166" s="14">
        <v>2970483.33</v>
      </c>
      <c r="D166" s="14">
        <v>2970483.33</v>
      </c>
      <c r="E166" s="17">
        <f t="shared" si="4"/>
        <v>100</v>
      </c>
      <c r="F166" s="14">
        <f t="shared" si="5"/>
        <v>0</v>
      </c>
    </row>
    <row r="167" spans="1:6" ht="42.75">
      <c r="A167" s="13" t="s">
        <v>119</v>
      </c>
      <c r="B167" s="13" t="s">
        <v>328</v>
      </c>
      <c r="C167" s="14">
        <v>2970483.33</v>
      </c>
      <c r="D167" s="14">
        <v>2970483.33</v>
      </c>
      <c r="E167" s="17">
        <f t="shared" si="4"/>
        <v>100</v>
      </c>
      <c r="F167" s="14">
        <f t="shared" si="5"/>
        <v>0</v>
      </c>
    </row>
    <row r="168" spans="1:6" ht="57">
      <c r="A168" s="13" t="s">
        <v>396</v>
      </c>
      <c r="B168" s="13" t="s">
        <v>290</v>
      </c>
      <c r="C168" s="14">
        <v>379609</v>
      </c>
      <c r="D168" s="14">
        <v>379609</v>
      </c>
      <c r="E168" s="17">
        <f t="shared" si="4"/>
        <v>100</v>
      </c>
      <c r="F168" s="14">
        <f t="shared" si="5"/>
        <v>0</v>
      </c>
    </row>
    <row r="169" spans="1:6" ht="57">
      <c r="A169" s="13" t="s">
        <v>31</v>
      </c>
      <c r="B169" s="13" t="s">
        <v>126</v>
      </c>
      <c r="C169" s="14">
        <v>379609</v>
      </c>
      <c r="D169" s="14">
        <v>379609</v>
      </c>
      <c r="E169" s="17">
        <f t="shared" si="4"/>
        <v>100</v>
      </c>
      <c r="F169" s="14">
        <f t="shared" si="5"/>
        <v>0</v>
      </c>
    </row>
    <row r="170" spans="1:6" ht="28.5">
      <c r="A170" s="13" t="s">
        <v>296</v>
      </c>
      <c r="B170" s="13" t="s">
        <v>310</v>
      </c>
      <c r="C170" s="14">
        <v>19088552.13</v>
      </c>
      <c r="D170" s="14">
        <v>18172349</v>
      </c>
      <c r="E170" s="17">
        <f t="shared" si="4"/>
        <v>95.20024817094391</v>
      </c>
      <c r="F170" s="14">
        <f t="shared" si="5"/>
        <v>916203.129999999</v>
      </c>
    </row>
    <row r="171" spans="1:6" ht="28.5">
      <c r="A171" s="13" t="s">
        <v>274</v>
      </c>
      <c r="B171" s="13" t="s">
        <v>56</v>
      </c>
      <c r="C171" s="14">
        <v>19088552.13</v>
      </c>
      <c r="D171" s="14">
        <v>18172349</v>
      </c>
      <c r="E171" s="17">
        <f t="shared" si="4"/>
        <v>95.20024817094391</v>
      </c>
      <c r="F171" s="14">
        <f t="shared" si="5"/>
        <v>916203.129999999</v>
      </c>
    </row>
    <row r="172" spans="1:6" ht="14.25">
      <c r="A172" s="13" t="s">
        <v>271</v>
      </c>
      <c r="B172" s="13" t="s">
        <v>301</v>
      </c>
      <c r="C172" s="14">
        <v>3532243.94</v>
      </c>
      <c r="D172" s="14">
        <v>3532243.94</v>
      </c>
      <c r="E172" s="17">
        <f t="shared" si="4"/>
        <v>100</v>
      </c>
      <c r="F172" s="14">
        <f t="shared" si="5"/>
        <v>0</v>
      </c>
    </row>
    <row r="173" spans="1:6" ht="28.5">
      <c r="A173" s="13" t="s">
        <v>255</v>
      </c>
      <c r="B173" s="13" t="s">
        <v>132</v>
      </c>
      <c r="C173" s="14">
        <v>3532243.94</v>
      </c>
      <c r="D173" s="14">
        <v>3532243.94</v>
      </c>
      <c r="E173" s="17">
        <f t="shared" si="4"/>
        <v>100</v>
      </c>
      <c r="F173" s="14">
        <f t="shared" si="5"/>
        <v>0</v>
      </c>
    </row>
    <row r="174" spans="1:6" ht="28.5">
      <c r="A174" s="13" t="s">
        <v>21</v>
      </c>
      <c r="B174" s="13" t="s">
        <v>337</v>
      </c>
      <c r="C174" s="14">
        <v>55597762</v>
      </c>
      <c r="D174" s="14">
        <v>51894364.67</v>
      </c>
      <c r="E174" s="17">
        <f t="shared" si="4"/>
        <v>93.33894531582045</v>
      </c>
      <c r="F174" s="14">
        <f t="shared" si="5"/>
        <v>3703397.329999998</v>
      </c>
    </row>
    <row r="175" spans="1:6" ht="42.75">
      <c r="A175" s="13" t="s">
        <v>342</v>
      </c>
      <c r="B175" s="13" t="s">
        <v>95</v>
      </c>
      <c r="C175" s="14">
        <v>55597762</v>
      </c>
      <c r="D175" s="14">
        <v>51894364.67</v>
      </c>
      <c r="E175" s="17">
        <f t="shared" si="4"/>
        <v>93.33894531582045</v>
      </c>
      <c r="F175" s="14">
        <f t="shared" si="5"/>
        <v>3703397.329999998</v>
      </c>
    </row>
    <row r="176" spans="1:6" ht="14.25">
      <c r="A176" s="13" t="s">
        <v>397</v>
      </c>
      <c r="B176" s="13" t="s">
        <v>209</v>
      </c>
      <c r="C176" s="14">
        <v>184473825.13</v>
      </c>
      <c r="D176" s="14">
        <v>224975183.94</v>
      </c>
      <c r="E176" s="17">
        <f t="shared" si="4"/>
        <v>121.95507074321164</v>
      </c>
      <c r="F176" s="14">
        <f t="shared" si="5"/>
        <v>-40501358.81</v>
      </c>
    </row>
    <row r="177" spans="1:6" ht="14.25">
      <c r="A177" s="13" t="s">
        <v>299</v>
      </c>
      <c r="B177" s="13" t="s">
        <v>375</v>
      </c>
      <c r="C177" s="14">
        <v>184473825.13</v>
      </c>
      <c r="D177" s="14">
        <v>224975183.94</v>
      </c>
      <c r="E177" s="17">
        <f t="shared" si="4"/>
        <v>121.95507074321164</v>
      </c>
      <c r="F177" s="14">
        <f t="shared" si="5"/>
        <v>-40501358.81</v>
      </c>
    </row>
    <row r="178" spans="1:6" ht="28.5">
      <c r="A178" s="13" t="s">
        <v>148</v>
      </c>
      <c r="B178" s="13" t="s">
        <v>1</v>
      </c>
      <c r="C178" s="14">
        <v>1741389232</v>
      </c>
      <c r="D178" s="14">
        <v>1740331996.93</v>
      </c>
      <c r="E178" s="17">
        <f t="shared" si="4"/>
        <v>99.93928783694237</v>
      </c>
      <c r="F178" s="14">
        <f t="shared" si="5"/>
        <v>1057235.0699999332</v>
      </c>
    </row>
    <row r="179" spans="1:6" ht="42.75">
      <c r="A179" s="13" t="s">
        <v>285</v>
      </c>
      <c r="B179" s="13" t="s">
        <v>325</v>
      </c>
      <c r="C179" s="14">
        <v>60580242</v>
      </c>
      <c r="D179" s="14">
        <v>48417149.86</v>
      </c>
      <c r="E179" s="17">
        <f t="shared" si="4"/>
        <v>79.92234474731877</v>
      </c>
      <c r="F179" s="14">
        <f t="shared" si="5"/>
        <v>12163092.14</v>
      </c>
    </row>
    <row r="180" spans="1:6" ht="42.75">
      <c r="A180" s="13" t="s">
        <v>344</v>
      </c>
      <c r="B180" s="13" t="s">
        <v>68</v>
      </c>
      <c r="C180" s="14">
        <v>60580242</v>
      </c>
      <c r="D180" s="14">
        <v>48417149.86</v>
      </c>
      <c r="E180" s="17">
        <f t="shared" si="4"/>
        <v>79.92234474731877</v>
      </c>
      <c r="F180" s="14">
        <f t="shared" si="5"/>
        <v>12163092.14</v>
      </c>
    </row>
    <row r="181" spans="1:6" ht="86.25">
      <c r="A181" s="13" t="s">
        <v>283</v>
      </c>
      <c r="B181" s="13" t="s">
        <v>213</v>
      </c>
      <c r="C181" s="14">
        <v>9248500</v>
      </c>
      <c r="D181" s="14">
        <v>6576157.07</v>
      </c>
      <c r="E181" s="17">
        <f t="shared" si="4"/>
        <v>71.105120506028</v>
      </c>
      <c r="F181" s="14">
        <f t="shared" si="5"/>
        <v>2672342.9299999997</v>
      </c>
    </row>
    <row r="182" spans="1:6" ht="86.25">
      <c r="A182" s="13" t="s">
        <v>87</v>
      </c>
      <c r="B182" s="13" t="s">
        <v>377</v>
      </c>
      <c r="C182" s="14">
        <v>9248500</v>
      </c>
      <c r="D182" s="14">
        <v>6576157.07</v>
      </c>
      <c r="E182" s="17">
        <f t="shared" si="4"/>
        <v>71.105120506028</v>
      </c>
      <c r="F182" s="14">
        <f t="shared" si="5"/>
        <v>2672342.9299999997</v>
      </c>
    </row>
    <row r="183" spans="1:6" ht="57">
      <c r="A183" s="13" t="s">
        <v>291</v>
      </c>
      <c r="B183" s="13" t="s">
        <v>162</v>
      </c>
      <c r="C183" s="14">
        <v>83900</v>
      </c>
      <c r="D183" s="14">
        <v>83900</v>
      </c>
      <c r="E183" s="17">
        <f t="shared" si="4"/>
        <v>100</v>
      </c>
      <c r="F183" s="14">
        <f t="shared" si="5"/>
        <v>0</v>
      </c>
    </row>
    <row r="184" spans="1:6" ht="72">
      <c r="A184" s="13" t="s">
        <v>94</v>
      </c>
      <c r="B184" s="13" t="s">
        <v>352</v>
      </c>
      <c r="C184" s="14">
        <v>83900</v>
      </c>
      <c r="D184" s="14">
        <v>83900</v>
      </c>
      <c r="E184" s="17">
        <f t="shared" si="4"/>
        <v>100</v>
      </c>
      <c r="F184" s="14">
        <f t="shared" si="5"/>
        <v>0</v>
      </c>
    </row>
    <row r="185" spans="1:6" ht="57">
      <c r="A185" s="13" t="s">
        <v>113</v>
      </c>
      <c r="B185" s="13" t="s">
        <v>24</v>
      </c>
      <c r="C185" s="14">
        <v>1668996</v>
      </c>
      <c r="D185" s="14">
        <v>1668996</v>
      </c>
      <c r="E185" s="17">
        <f t="shared" si="4"/>
        <v>100</v>
      </c>
      <c r="F185" s="14">
        <f t="shared" si="5"/>
        <v>0</v>
      </c>
    </row>
    <row r="186" spans="1:6" ht="72">
      <c r="A186" s="13" t="s">
        <v>108</v>
      </c>
      <c r="B186" s="13" t="s">
        <v>194</v>
      </c>
      <c r="C186" s="14">
        <v>1668996</v>
      </c>
      <c r="D186" s="14">
        <v>1668996</v>
      </c>
      <c r="E186" s="17">
        <f t="shared" si="4"/>
        <v>100</v>
      </c>
      <c r="F186" s="14">
        <f t="shared" si="5"/>
        <v>0</v>
      </c>
    </row>
    <row r="187" spans="1:6" ht="72">
      <c r="A187" s="13" t="s">
        <v>187</v>
      </c>
      <c r="B187" s="13" t="s">
        <v>300</v>
      </c>
      <c r="C187" s="14">
        <v>2503494</v>
      </c>
      <c r="D187" s="14">
        <v>2503494</v>
      </c>
      <c r="E187" s="17">
        <f t="shared" si="4"/>
        <v>100</v>
      </c>
      <c r="F187" s="14">
        <f t="shared" si="5"/>
        <v>0</v>
      </c>
    </row>
    <row r="188" spans="1:6" ht="86.25">
      <c r="A188" s="13" t="s">
        <v>99</v>
      </c>
      <c r="B188" s="13" t="s">
        <v>50</v>
      </c>
      <c r="C188" s="14">
        <v>2503494</v>
      </c>
      <c r="D188" s="14">
        <v>2503494</v>
      </c>
      <c r="E188" s="17">
        <f t="shared" si="4"/>
        <v>100</v>
      </c>
      <c r="F188" s="14">
        <f t="shared" si="5"/>
        <v>0</v>
      </c>
    </row>
    <row r="189" spans="1:6" ht="14.25">
      <c r="A189" s="13" t="s">
        <v>331</v>
      </c>
      <c r="B189" s="13" t="s">
        <v>363</v>
      </c>
      <c r="C189" s="14">
        <v>1667304100</v>
      </c>
      <c r="D189" s="14">
        <v>1681082300</v>
      </c>
      <c r="E189" s="17">
        <f t="shared" si="4"/>
        <v>100.82637594425637</v>
      </c>
      <c r="F189" s="14">
        <f t="shared" si="5"/>
        <v>-13778200</v>
      </c>
    </row>
    <row r="190" spans="1:6" ht="14.25">
      <c r="A190" s="13" t="s">
        <v>202</v>
      </c>
      <c r="B190" s="13" t="s">
        <v>122</v>
      </c>
      <c r="C190" s="14">
        <v>1667304100</v>
      </c>
      <c r="D190" s="14">
        <v>1681082300</v>
      </c>
      <c r="E190" s="17">
        <f t="shared" si="4"/>
        <v>100.82637594425637</v>
      </c>
      <c r="F190" s="14">
        <f t="shared" si="5"/>
        <v>-13778200</v>
      </c>
    </row>
    <row r="191" spans="1:6" ht="14.25">
      <c r="A191" s="13" t="s">
        <v>368</v>
      </c>
      <c r="B191" s="13" t="s">
        <v>252</v>
      </c>
      <c r="C191" s="14">
        <v>10600000</v>
      </c>
      <c r="D191" s="14">
        <v>12910166.33</v>
      </c>
      <c r="E191" s="17">
        <f t="shared" si="4"/>
        <v>121.79402198113208</v>
      </c>
      <c r="F191" s="14">
        <f t="shared" si="5"/>
        <v>-2310166.33</v>
      </c>
    </row>
    <row r="192" spans="1:6" ht="28.5">
      <c r="A192" s="13" t="s">
        <v>282</v>
      </c>
      <c r="B192" s="13" t="s">
        <v>401</v>
      </c>
      <c r="C192" s="14">
        <v>5600000</v>
      </c>
      <c r="D192" s="14">
        <v>5600000</v>
      </c>
      <c r="E192" s="17">
        <f t="shared" si="4"/>
        <v>100</v>
      </c>
      <c r="F192" s="14">
        <f t="shared" si="5"/>
        <v>0</v>
      </c>
    </row>
    <row r="193" spans="1:6" ht="42.75">
      <c r="A193" s="13" t="s">
        <v>314</v>
      </c>
      <c r="B193" s="13" t="s">
        <v>268</v>
      </c>
      <c r="C193" s="14">
        <v>5600000</v>
      </c>
      <c r="D193" s="14">
        <v>5600000</v>
      </c>
      <c r="E193" s="17">
        <f t="shared" si="4"/>
        <v>100</v>
      </c>
      <c r="F193" s="14">
        <f t="shared" si="5"/>
        <v>0</v>
      </c>
    </row>
    <row r="194" spans="1:6" ht="28.5">
      <c r="A194" s="13" t="s">
        <v>287</v>
      </c>
      <c r="B194" s="13" t="s">
        <v>380</v>
      </c>
      <c r="C194" s="14">
        <v>5000000</v>
      </c>
      <c r="D194" s="14">
        <v>5000000</v>
      </c>
      <c r="E194" s="17">
        <f t="shared" si="4"/>
        <v>100</v>
      </c>
      <c r="F194" s="14">
        <f t="shared" si="5"/>
        <v>0</v>
      </c>
    </row>
    <row r="195" spans="1:6" ht="42.75">
      <c r="A195" s="13" t="s">
        <v>4</v>
      </c>
      <c r="B195" s="13" t="s">
        <v>247</v>
      </c>
      <c r="C195" s="14">
        <v>5000000</v>
      </c>
      <c r="D195" s="14">
        <v>5000000</v>
      </c>
      <c r="E195" s="17">
        <f t="shared" si="4"/>
        <v>100</v>
      </c>
      <c r="F195" s="14">
        <f t="shared" si="5"/>
        <v>0</v>
      </c>
    </row>
    <row r="196" spans="1:6" ht="28.5">
      <c r="A196" s="13" t="s">
        <v>345</v>
      </c>
      <c r="B196" s="13" t="s">
        <v>204</v>
      </c>
      <c r="C196" s="14">
        <v>0</v>
      </c>
      <c r="D196" s="14">
        <v>2310166.33</v>
      </c>
      <c r="E196" s="17"/>
      <c r="F196" s="14">
        <f t="shared" si="5"/>
        <v>-2310166.33</v>
      </c>
    </row>
    <row r="197" spans="1:6" ht="28.5">
      <c r="A197" s="13" t="s">
        <v>70</v>
      </c>
      <c r="B197" s="13" t="s">
        <v>371</v>
      </c>
      <c r="C197" s="14">
        <v>0</v>
      </c>
      <c r="D197" s="14">
        <v>2310166.33</v>
      </c>
      <c r="E197" s="17"/>
      <c r="F197" s="14">
        <f t="shared" si="5"/>
        <v>-2310166.33</v>
      </c>
    </row>
    <row r="198" spans="1:6" ht="28.5">
      <c r="A198" s="13" t="s">
        <v>323</v>
      </c>
      <c r="B198" s="13" t="s">
        <v>322</v>
      </c>
      <c r="C198" s="14">
        <v>10273076</v>
      </c>
      <c r="D198" s="14">
        <v>10004511.94</v>
      </c>
      <c r="E198" s="17">
        <f t="shared" si="4"/>
        <v>97.38574833866701</v>
      </c>
      <c r="F198" s="14">
        <f t="shared" si="5"/>
        <v>268564.0600000005</v>
      </c>
    </row>
    <row r="199" spans="1:6" ht="28.5">
      <c r="A199" s="13" t="s">
        <v>67</v>
      </c>
      <c r="B199" s="13" t="s">
        <v>326</v>
      </c>
      <c r="C199" s="14">
        <v>10273076</v>
      </c>
      <c r="D199" s="14">
        <v>10004511.94</v>
      </c>
      <c r="E199" s="17">
        <f t="shared" si="4"/>
        <v>97.38574833866701</v>
      </c>
      <c r="F199" s="14">
        <f t="shared" si="5"/>
        <v>268564.0600000005</v>
      </c>
    </row>
    <row r="200" spans="1:6" ht="42.75">
      <c r="A200" s="13" t="s">
        <v>10</v>
      </c>
      <c r="B200" s="13" t="s">
        <v>249</v>
      </c>
      <c r="C200" s="14">
        <v>10273076</v>
      </c>
      <c r="D200" s="14">
        <v>10004511.94</v>
      </c>
      <c r="E200" s="17">
        <f t="shared" si="4"/>
        <v>97.38574833866701</v>
      </c>
      <c r="F200" s="14">
        <f t="shared" si="5"/>
        <v>268564.0600000005</v>
      </c>
    </row>
    <row r="201" spans="1:6" ht="14.25">
      <c r="A201" s="13" t="s">
        <v>332</v>
      </c>
      <c r="B201" s="13" t="s">
        <v>269</v>
      </c>
      <c r="C201" s="14">
        <v>0</v>
      </c>
      <c r="D201" s="14">
        <v>8645</v>
      </c>
      <c r="E201" s="17"/>
      <c r="F201" s="14">
        <f t="shared" si="5"/>
        <v>-8645</v>
      </c>
    </row>
    <row r="202" spans="1:6" ht="28.5">
      <c r="A202" s="13" t="s">
        <v>152</v>
      </c>
      <c r="B202" s="13" t="s">
        <v>270</v>
      </c>
      <c r="C202" s="14">
        <v>0</v>
      </c>
      <c r="D202" s="14">
        <v>8645</v>
      </c>
      <c r="E202" s="17"/>
      <c r="F202" s="14">
        <f t="shared" si="5"/>
        <v>-8645</v>
      </c>
    </row>
    <row r="203" spans="1:6" ht="42.75">
      <c r="A203" s="13" t="s">
        <v>315</v>
      </c>
      <c r="B203" s="13" t="s">
        <v>254</v>
      </c>
      <c r="C203" s="14">
        <v>0</v>
      </c>
      <c r="D203" s="14">
        <v>8645</v>
      </c>
      <c r="E203" s="17"/>
      <c r="F203" s="14">
        <f t="shared" si="5"/>
        <v>-8645</v>
      </c>
    </row>
    <row r="204" spans="1:6" ht="72">
      <c r="A204" s="13" t="s">
        <v>158</v>
      </c>
      <c r="B204" s="13" t="s">
        <v>343</v>
      </c>
      <c r="C204" s="14">
        <v>0</v>
      </c>
      <c r="D204" s="14">
        <v>563459.39</v>
      </c>
      <c r="E204" s="17"/>
      <c r="F204" s="14">
        <f t="shared" si="5"/>
        <v>-563459.39</v>
      </c>
    </row>
    <row r="205" spans="1:6" ht="100.5">
      <c r="A205" s="13" t="s">
        <v>178</v>
      </c>
      <c r="B205" s="13" t="s">
        <v>267</v>
      </c>
      <c r="C205" s="14">
        <v>0</v>
      </c>
      <c r="D205" s="14">
        <v>563459.39</v>
      </c>
      <c r="E205" s="17"/>
      <c r="F205" s="14">
        <f t="shared" si="5"/>
        <v>-563459.39</v>
      </c>
    </row>
    <row r="206" spans="1:6" ht="86.25">
      <c r="A206" s="13" t="s">
        <v>115</v>
      </c>
      <c r="B206" s="13" t="s">
        <v>105</v>
      </c>
      <c r="C206" s="14">
        <v>0</v>
      </c>
      <c r="D206" s="14">
        <v>563459.39</v>
      </c>
      <c r="E206" s="17"/>
      <c r="F206" s="14">
        <f aca="true" t="shared" si="6" ref="F206:F215">C206-D206</f>
        <v>-563459.39</v>
      </c>
    </row>
    <row r="207" spans="1:6" ht="28.5">
      <c r="A207" s="13" t="s">
        <v>317</v>
      </c>
      <c r="B207" s="13" t="s">
        <v>347</v>
      </c>
      <c r="C207" s="14">
        <v>0</v>
      </c>
      <c r="D207" s="14">
        <v>563459.39</v>
      </c>
      <c r="E207" s="17"/>
      <c r="F207" s="14">
        <f t="shared" si="6"/>
        <v>-563459.39</v>
      </c>
    </row>
    <row r="208" spans="1:6" ht="42.75">
      <c r="A208" s="13" t="s">
        <v>26</v>
      </c>
      <c r="B208" s="13" t="s">
        <v>307</v>
      </c>
      <c r="C208" s="14">
        <v>0</v>
      </c>
      <c r="D208" s="14">
        <v>563459.39</v>
      </c>
      <c r="E208" s="17"/>
      <c r="F208" s="14">
        <f t="shared" si="6"/>
        <v>-563459.39</v>
      </c>
    </row>
    <row r="209" spans="1:6" ht="42.75">
      <c r="A209" s="13" t="s">
        <v>175</v>
      </c>
      <c r="B209" s="13" t="s">
        <v>334</v>
      </c>
      <c r="C209" s="14">
        <v>-26917381.29</v>
      </c>
      <c r="D209" s="14">
        <v>-26983970.15</v>
      </c>
      <c r="E209" s="17">
        <f aca="true" t="shared" si="7" ref="E209:E215">D209/C209*100</f>
        <v>100.24738238568823</v>
      </c>
      <c r="F209" s="14">
        <f t="shared" si="6"/>
        <v>66588.8599999994</v>
      </c>
    </row>
    <row r="210" spans="1:6" ht="57">
      <c r="A210" s="13" t="s">
        <v>236</v>
      </c>
      <c r="B210" s="13" t="s">
        <v>92</v>
      </c>
      <c r="C210" s="14">
        <v>-26917381.29</v>
      </c>
      <c r="D210" s="14">
        <v>-26983970.15</v>
      </c>
      <c r="E210" s="17">
        <f t="shared" si="7"/>
        <v>100.24738238568823</v>
      </c>
      <c r="F210" s="14">
        <f t="shared" si="6"/>
        <v>66588.8599999994</v>
      </c>
    </row>
    <row r="211" spans="1:6" ht="42.75">
      <c r="A211" s="13" t="s">
        <v>32</v>
      </c>
      <c r="B211" s="13" t="s">
        <v>185</v>
      </c>
      <c r="C211" s="14">
        <v>-25016199.06</v>
      </c>
      <c r="D211" s="14">
        <v>-25016199.06</v>
      </c>
      <c r="E211" s="17">
        <f t="shared" si="7"/>
        <v>100</v>
      </c>
      <c r="F211" s="14">
        <f t="shared" si="6"/>
        <v>0</v>
      </c>
    </row>
    <row r="212" spans="1:6" ht="72">
      <c r="A212" s="13" t="s">
        <v>349</v>
      </c>
      <c r="B212" s="13" t="s">
        <v>18</v>
      </c>
      <c r="C212" s="14">
        <v>-136806.38</v>
      </c>
      <c r="D212" s="14">
        <v>-136806.38</v>
      </c>
      <c r="E212" s="17">
        <f t="shared" si="7"/>
        <v>100</v>
      </c>
      <c r="F212" s="14">
        <f t="shared" si="6"/>
        <v>0</v>
      </c>
    </row>
    <row r="213" spans="1:6" ht="100.5">
      <c r="A213" s="13" t="s">
        <v>233</v>
      </c>
      <c r="B213" s="13" t="s">
        <v>276</v>
      </c>
      <c r="C213" s="14">
        <v>-45000</v>
      </c>
      <c r="D213" s="14">
        <v>-45000</v>
      </c>
      <c r="E213" s="17">
        <f t="shared" si="7"/>
        <v>100</v>
      </c>
      <c r="F213" s="14">
        <f t="shared" si="6"/>
        <v>0</v>
      </c>
    </row>
    <row r="214" spans="1:6" ht="86.25">
      <c r="A214" s="13" t="s">
        <v>93</v>
      </c>
      <c r="B214" s="13" t="s">
        <v>117</v>
      </c>
      <c r="C214" s="14">
        <v>-45000</v>
      </c>
      <c r="D214" s="14">
        <v>-45000</v>
      </c>
      <c r="E214" s="17">
        <f t="shared" si="7"/>
        <v>100</v>
      </c>
      <c r="F214" s="14">
        <f t="shared" si="6"/>
        <v>0</v>
      </c>
    </row>
    <row r="215" spans="1:6" ht="57">
      <c r="A215" s="13" t="s">
        <v>391</v>
      </c>
      <c r="B215" s="13" t="s">
        <v>29</v>
      </c>
      <c r="C215" s="14">
        <v>-1674375.85</v>
      </c>
      <c r="D215" s="14">
        <v>-1740964.71</v>
      </c>
      <c r="E215" s="17">
        <f t="shared" si="7"/>
        <v>103.9769362416449</v>
      </c>
      <c r="F215" s="14">
        <f t="shared" si="6"/>
        <v>66588.85999999987</v>
      </c>
    </row>
  </sheetData>
  <sheetProtection/>
  <mergeCells count="4">
    <mergeCell ref="B4:C4"/>
    <mergeCell ref="B1:D2"/>
    <mergeCell ref="B6:D6"/>
    <mergeCell ref="B7:D7"/>
  </mergeCells>
  <printOptions/>
  <pageMargins left="0.7086614173228347" right="0.11811023622047245" top="0.1968503937007874" bottom="0.15748031496062992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2019-12-25T08:00:17Z</cp:lastPrinted>
  <dcterms:created xsi:type="dcterms:W3CDTF">2019-12-13T12:45:32Z</dcterms:created>
  <dcterms:modified xsi:type="dcterms:W3CDTF">2019-12-25T08:02:17Z</dcterms:modified>
  <cp:category/>
  <cp:version/>
  <cp:contentType/>
  <cp:contentStatus/>
</cp:coreProperties>
</file>