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Доходы" sheetId="1" r:id="rId1"/>
  </sheets>
  <definedNames>
    <definedName name="_xlnm._FilterDatabase" localSheetId="0" hidden="1">'Доходы'!$B$13:$E$234</definedName>
    <definedName name="_xlnm.Print_Titles" localSheetId="0">'Доходы'!$12:$13</definedName>
  </definedNames>
  <calcPr fullCalcOnLoad="1"/>
</workbook>
</file>

<file path=xl/sharedStrings.xml><?xml version="1.0" encoding="utf-8"?>
<sst xmlns="http://schemas.openxmlformats.org/spreadsheetml/2006/main" count="455" uniqueCount="452">
  <si>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</si>
  <si>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</si>
  <si>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за негативное воздействие на окружающую среду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</si>
  <si>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</si>
  <si>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00020230024000000150</t>
  </si>
  <si>
    <t>Дотации бюджетам бюджетной системы Российской Федерации</t>
  </si>
  <si>
    <t>00020220302040000150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</si>
  <si>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</si>
  <si>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00011105300000000120</t>
  </si>
  <si>
    <t>00011105000000000120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</si>
  <si>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</si>
  <si>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</si>
  <si>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</si>
  <si>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00011109080040000120</t>
  </si>
  <si>
    <t>Земельный налог с физических лиц, обладающих земельным участком, расположенным в границах городских округов</t>
  </si>
  <si>
    <t>00011601090010000140</t>
  </si>
  <si>
    <t>Прочие неналоговые доходы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</si>
  <si>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</si>
  <si>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00020235469000000150</t>
  </si>
  <si>
    <t>Безвозмездные поступления от негосударственных организаций в бюджеты городских округов</t>
  </si>
  <si>
    <t>00020219999000000150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</si>
  <si>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</si>
  <si>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</si>
  <si>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00020225467000000150</t>
  </si>
  <si>
    <t>00011601073010000140</t>
  </si>
  <si>
    <t>00021804020040000150</t>
  </si>
  <si>
    <t>00011607010040000140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</si>
  <si>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</si>
  <si>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Межбюджетные трансферты, передаваемые бюджетам городских округов на создание модельных муниципальных библиотек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</si>
  <si>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</si>
  <si>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</si>
  <si>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</si>
  <si>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00011101000000000120</t>
  </si>
  <si>
    <t>00011105012040000120</t>
  </si>
  <si>
    <t>00011201000010000120</t>
  </si>
  <si>
    <t>ШТРАФЫ, САНКЦИИ, ВОЗМЕЩЕНИЕ УЩЕРБА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</si>
  <si>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</si>
  <si>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00011601203010000140</t>
  </si>
  <si>
    <t>Субвенции бюджетам на проведение Всероссийской переписи населения 2020 года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</si>
  <si>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</si>
  <si>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00020220302000000150</t>
  </si>
  <si>
    <t>НАЛОГИ НА СОВОКУПНЫЙ ДОХОД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</si>
  <si>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</si>
  <si>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00010302250010000110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</si>
  <si>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</si>
  <si>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</si>
  <si>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00010100000000000000</t>
  </si>
  <si>
    <t>00011109080000000120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</si>
  <si>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</si>
  <si>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городских округов на строительство и реконструкцию (модернизацию) объектов питьевого водоснабжения</t>
  </si>
  <si>
    <t>00021925304040000150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</si>
  <si>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</si>
  <si>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</si>
  <si>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00011601200010000140</t>
  </si>
  <si>
    <t>00010504010020000110</t>
  </si>
  <si>
    <t>00011607010000000140</t>
  </si>
  <si>
    <t>Платежи в целях возмещения причиненного ущерба (убытков)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</si>
  <si>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</si>
  <si>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00010807150010000110</t>
  </si>
  <si>
    <t>Прочие доходы от оказания платных услуг (работ)</t>
  </si>
  <si>
    <t>00010501012010000110</t>
  </si>
  <si>
    <t>00020240000000000150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</si>
  <si>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</si>
  <si>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</si>
  <si>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</t>
  </si>
  <si>
    <t>00010302230010000110</t>
  </si>
  <si>
    <t>Доходы бюджетов городских округов от возврата иными организациями остатков субсидий прошлых лет</t>
  </si>
  <si>
    <t>00020225228000000150</t>
  </si>
  <si>
    <t>00011201030010000120</t>
  </si>
  <si>
    <t>00011300000000000000</t>
  </si>
  <si>
    <t>00010500000000000000</t>
  </si>
  <si>
    <t>00011607090040000140</t>
  </si>
  <si>
    <t>00011105310000000120</t>
  </si>
  <si>
    <t>Иные межбюджетные трансферты</t>
  </si>
  <si>
    <t>00021960010040000150</t>
  </si>
  <si>
    <t>00011105326040000120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</si>
  <si>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</si>
  <si>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</si>
  <si>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</si>
  <si>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00020220299040000150</t>
  </si>
  <si>
    <t>Прочие доходы от компенсации затрат бюджетов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</si>
  <si>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</si>
  <si>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</si>
  <si>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</si>
  <si>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ПРОЧИЕ НЕНАЛОГОВЫЕ ДОХОДЫ</t>
  </si>
  <si>
    <t>00020225555040000150</t>
  </si>
  <si>
    <t>00011201010010000120</t>
  </si>
  <si>
    <t>Земельный налог с организаций, обладающих земельным участком, расположенным в границах городских округов</t>
  </si>
  <si>
    <t>00021800000000000150</t>
  </si>
  <si>
    <t>Прочие субвенции</t>
  </si>
  <si>
    <t>00020230029040000150</t>
  </si>
  <si>
    <t>НАЛОГИ НА ТОВАРЫ (РАБОТЫ, УСЛУГИ), РЕАЛИЗУЕМЫЕ НА ТЕРРИТОРИИ РОССИЙСКОЙ ФЕДЕРАЦИИ</t>
  </si>
  <si>
    <t>00011607090000000140</t>
  </si>
  <si>
    <t>00021800000000000000</t>
  </si>
  <si>
    <t>00010302260010000110</t>
  </si>
  <si>
    <t>00011406010000000430</t>
  </si>
  <si>
    <t>00011105326000000120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</si>
  <si>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</si>
  <si>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</si>
  <si>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</si>
  <si>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</si>
  <si>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Плата за размещение твердых коммунальных отходов</t>
  </si>
  <si>
    <t>ГОСУДАРСТВЕННАЯ ПОШЛИНА</t>
  </si>
  <si>
    <t>00020220299000000150</t>
  </si>
  <si>
    <t>00011611064010000140</t>
  </si>
  <si>
    <t>ПЛАТЕЖИ ПРИ ПОЛЬЗОВАНИИ ПРИРОДНЫМИ РЕСУРСАМИ</t>
  </si>
  <si>
    <t>00010904000000000110</t>
  </si>
  <si>
    <t>00020245454040000150</t>
  </si>
  <si>
    <t>00011602000020000140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</si>
  <si>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</si>
  <si>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ЗАДОЛЖЕННОСТЬ И ПЕРЕРАСЧЕТЫ ПО ОТМЕНЕННЫМ НАЛОГАМ, СБОРАМ И ИНЫМ ОБЯЗАТЕЛЬНЫМ ПЛАТЕЖАМ</t>
  </si>
  <si>
    <t>Плата за сбросы загрязняющих веществ в водные объекты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</si>
  <si>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</si>
  <si>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компенсации затрат государства</t>
  </si>
  <si>
    <t>00020220077040000150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</si>
  <si>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</si>
  <si>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00020700000000000000</t>
  </si>
  <si>
    <t>Субсидии бюджетам на оснащение объектов спортивной инфраструктуры спортивно-технологическим оборудованием</t>
  </si>
  <si>
    <t>00011400000000000000</t>
  </si>
  <si>
    <t>00010600000000000000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</si>
  <si>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</si>
  <si>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00020225555000000150</t>
  </si>
  <si>
    <t>Прочие субсидии бюджетам городских округов</t>
  </si>
  <si>
    <t>00010904050000000110</t>
  </si>
  <si>
    <t>Налоги на имущество</t>
  </si>
  <si>
    <t>Субсидии бюджетам бюджетной системы Российской Федерации (межбюджетные субсидии)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</si>
  <si>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</si>
  <si>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</si>
  <si>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</si>
  <si>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00020230029000000150</t>
  </si>
  <si>
    <t>ПРОЧИЕ БЕЗВОЗМЕЗДНЫЕ ПОСТУПЛЕНИЯ</t>
  </si>
  <si>
    <t>00011201040010000120</t>
  </si>
  <si>
    <t>Субсидии бюджетам городских округов на реализацию мероприятий по обеспечению жильем молодых семей</t>
  </si>
  <si>
    <t>00011100000000000000</t>
  </si>
  <si>
    <t>00010300000000000000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</si>
  <si>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</si>
  <si>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НАЛОГИ НА ПРИБЫЛЬ, ДОХОДЫ</t>
  </si>
  <si>
    <t>00011107010000000120</t>
  </si>
  <si>
    <t>00010503010010000110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</si>
  <si>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</si>
  <si>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00011601194010000140</t>
  </si>
  <si>
    <t>Земельный налог (по обязательствам, возникшим до 1 января 2006 года)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</si>
  <si>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</si>
  <si>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00020220077000000150</t>
  </si>
  <si>
    <t>00010102010010000110</t>
  </si>
  <si>
    <t>00011610032040000140</t>
  </si>
  <si>
    <t>00021900000000000000</t>
  </si>
  <si>
    <t>00020235082040000150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</si>
  <si>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</si>
  <si>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</si>
  <si>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Государственная пошлина по делам, рассматриваемым в судах общей юрисдикции, мировыми судьями</t>
  </si>
  <si>
    <t>00011301990000000130</t>
  </si>
  <si>
    <t>Доходы бюджета - Всего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</si>
  <si>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</si>
  <si>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</si>
  <si>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00010807173010000110</t>
  </si>
  <si>
    <t>00011406020000000430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</si>
  <si>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</si>
  <si>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00010907030000000110</t>
  </si>
  <si>
    <t>00011201070010000120</t>
  </si>
  <si>
    <t>Единый сельскохозяйственный налог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</si>
  <si>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</si>
  <si>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00010302000010000110</t>
  </si>
  <si>
    <t>Платежи, уплачиваемые в целях возмещения вреда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</si>
  <si>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</si>
  <si>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</si>
  <si>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бюджетной системы Российской Федерации</t>
  </si>
  <si>
    <t>00010807170010000110</t>
  </si>
  <si>
    <t>00010102040010000110</t>
  </si>
  <si>
    <t>00011105312040000120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</si>
  <si>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</si>
  <si>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</si>
  <si>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00020225243040000150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</si>
  <si>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</si>
  <si>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</si>
  <si>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</si>
  <si>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</si>
  <si>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00011301000000000130</t>
  </si>
  <si>
    <t>Прочие дотации бюджетам городских округов</t>
  </si>
  <si>
    <t>00011601154010000140</t>
  </si>
  <si>
    <t>00010807000010000110</t>
  </si>
  <si>
    <t>00011406000000000430</t>
  </si>
  <si>
    <t>00020220000000000150</t>
  </si>
  <si>
    <t>Доходы бюджетов городских округов от возврата организациями остатков субсидий прошлых лет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</si>
  <si>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</si>
  <si>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00010503020010000110</t>
  </si>
  <si>
    <t>Плата за размещение отходов производства и потребления</t>
  </si>
  <si>
    <t>Плата за размещение отходов производства</t>
  </si>
  <si>
    <t>00020230000000000150</t>
  </si>
  <si>
    <t>00011611000010000140</t>
  </si>
  <si>
    <t>00010102020010000110</t>
  </si>
  <si>
    <t>Налог на доходы физических лиц</t>
  </si>
  <si>
    <t>00011601150010000140</t>
  </si>
  <si>
    <t>00011600000000000000</t>
  </si>
  <si>
    <t>00010800000000000000</t>
  </si>
  <si>
    <t>00010803000010000110</t>
  </si>
  <si>
    <t>00011302994040000130</t>
  </si>
  <si>
    <t>00011406012040000430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</si>
  <si>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</si>
  <si>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государства</t>
  </si>
  <si>
    <t>00010501011010000110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</si>
  <si>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</si>
  <si>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Налог, взимаемый в связи с применением патентной системы налогообложения, зачисляемый в бюджеты городских округов</t>
  </si>
  <si>
    <t>00020404000040000150</t>
  </si>
  <si>
    <t>00011601133010000140</t>
  </si>
  <si>
    <t>00010502000020000110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</si>
  <si>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</si>
  <si>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</si>
  <si>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00011107000000000120</t>
  </si>
  <si>
    <t>00010503000010000110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</si>
  <si>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</si>
  <si>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00010904052040000110</t>
  </si>
  <si>
    <t>Прочие дотации</t>
  </si>
  <si>
    <t>00011105024040000120</t>
  </si>
  <si>
    <t>Межбюджетные трансферты, передаваемые бюджетам на создание модельных муниципальных библиотек</t>
  </si>
  <si>
    <t>00010102000010000110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</si>
  <si>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</si>
  <si>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</si>
  <si>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00020235120040000150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</si>
  <si>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</si>
  <si>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</si>
  <si>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</si>
  <si>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</si>
  <si>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00011601130010000140</t>
  </si>
  <si>
    <t>00011602020020000140</t>
  </si>
  <si>
    <t>00011705000000000180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</si>
  <si>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</si>
  <si>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</si>
  <si>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безвозмездные поступления от негосударственных организаций в бюджеты городских округов</t>
  </si>
  <si>
    <t>НАЛОГОВЫЕ И НЕНАЛОГОВЫЕ ДОХОДЫ</t>
  </si>
  <si>
    <t>00011105074040000120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</si>
  <si>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</si>
  <si>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</si>
  <si>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00011601113010000140</t>
  </si>
  <si>
    <t>Доходы от сдачи в аренду имущества, составляющего казну городских округов (за исключением земельных участков)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</si>
  <si>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</si>
  <si>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Налог, взимаемый в связи с применением патентной системы налогообложения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</si>
  <si>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</si>
  <si>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</si>
  <si>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</si>
  <si>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</si>
  <si>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</si>
  <si>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00011700000000000000</t>
  </si>
  <si>
    <t>00010900000000000000</t>
  </si>
  <si>
    <t>Субсидии бюджетам городских округов на реализацию программ формирования современной городской среды</t>
  </si>
  <si>
    <t>00020235120000000150</t>
  </si>
  <si>
    <t>00011601110010000140</t>
  </si>
  <si>
    <t>Налог, взимаемый в связи с применением упрощенной системы налогообложения</t>
  </si>
  <si>
    <t>Субсидии бюджетам на поддержку отрасли культуры</t>
  </si>
  <si>
    <t>00020225519040000150</t>
  </si>
  <si>
    <t>Административные штрафы, установленные Кодексом Российской Федерации об административных правонарушениях</t>
  </si>
  <si>
    <t>Платежи, уплачиваемые в целях возмещения вреда, причиняемого автомобильным дорогам</t>
  </si>
  <si>
    <t>00011610120000000140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</si>
  <si>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</si>
  <si>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00011201042010000120</t>
  </si>
  <si>
    <t>00010102030010000110</t>
  </si>
  <si>
    <t>Земельный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</si>
  <si>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</si>
  <si>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00010803010010000110</t>
  </si>
  <si>
    <t>00010907032040000110</t>
  </si>
  <si>
    <t>00010501021010000110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</si>
  <si>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</si>
  <si>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</si>
  <si>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00011611060010000140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</si>
  <si>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</si>
  <si>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00010102080010000110</t>
  </si>
  <si>
    <t>00011601143010000140</t>
  </si>
  <si>
    <t>00010907000000000110</t>
  </si>
  <si>
    <t>00010502010020000110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</si>
  <si>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</si>
  <si>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</si>
  <si>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00010606040000000110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</si>
  <si>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</si>
  <si>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</si>
  <si>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00020225467040000150</t>
  </si>
  <si>
    <t>00020245454000000150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</si>
  <si>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</si>
  <si>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00011601193010000140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</si>
  <si>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</si>
  <si>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</si>
  <si>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00020229999040000150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</si>
  <si>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</si>
  <si>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00011610030040000140</t>
  </si>
  <si>
    <t>00011601140010000140</t>
  </si>
  <si>
    <t>Субсидии бюджетам на софинансирование капитальных вложений в объекты муниципальной собственности</t>
  </si>
  <si>
    <t>Прочие доходы от оказания платных услуг (работ) получателями средств бюджетов городских округов</t>
  </si>
  <si>
    <t>00020239999040000150</t>
  </si>
  <si>
    <t>Акцизы по подакцизным товарам (продукции), производимым на территории Российской Федерации</t>
  </si>
  <si>
    <t>00011705040040000180</t>
  </si>
  <si>
    <t>00011601190010000140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</si>
  <si>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</si>
  <si>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</si>
  <si>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00011601173010000140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</si>
  <si>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</si>
  <si>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ОКАЗАНИЯ ПЛАТНЫХ УСЛУГ И КОМПЕНСАЦИИ ЗАТРАТ ГОСУДАРСТВА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</si>
  <si>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</si>
  <si>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00011610129010000140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</si>
  <si>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</si>
  <si>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00020229999000000150</t>
  </si>
  <si>
    <t>00020225497040000150</t>
  </si>
  <si>
    <t>Налог, взимаемый с налогоплательщиков, выбравших в качестве объекта налогообложения доходы</t>
  </si>
  <si>
    <t>00020200000000000000</t>
  </si>
  <si>
    <t>00010302251010000110</t>
  </si>
  <si>
    <t>00020704020040000150</t>
  </si>
  <si>
    <t>00020225228040000150</t>
  </si>
  <si>
    <t>00010606032040000110</t>
  </si>
  <si>
    <t>00011402000000000000</t>
  </si>
  <si>
    <t>00011601070010000140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</si>
  <si>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</si>
  <si>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00020210000000000150</t>
  </si>
  <si>
    <t>00020239999000000150</t>
  </si>
  <si>
    <t>Земельный налог с организаций</t>
  </si>
  <si>
    <t>00011601170010000140</t>
  </si>
  <si>
    <t>00010606000000000110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</si>
  <si>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</si>
  <si>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</si>
  <si>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Дотации на выравнивание бюджетной обеспеченности</t>
  </si>
  <si>
    <t>00011601053010000140</t>
  </si>
  <si>
    <t>00010601020040000110</t>
  </si>
  <si>
    <t>00021804000040000150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</si>
  <si>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</si>
  <si>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00011601153010000140</t>
  </si>
  <si>
    <t>00010502020020000110</t>
  </si>
  <si>
    <t>00011601000010000140</t>
  </si>
  <si>
    <t>Прочие безвозмездные поступления в бюджеты городских округов</t>
  </si>
  <si>
    <t>00010501000000000110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</si>
  <si>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</si>
  <si>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00020225497000000150</t>
  </si>
  <si>
    <t>Прочие субсидии</t>
  </si>
  <si>
    <t>00010302231010000110</t>
  </si>
  <si>
    <t>00020704000040000150</t>
  </si>
  <si>
    <t>Субсидии бюджетам на строительство и реконструкцию (модернизацию) объектов питьевого водоснабжения</t>
  </si>
  <si>
    <t>00011610123010000140</t>
  </si>
  <si>
    <t>00011601050010000140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</si>
  <si>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</si>
  <si>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00021800000040000150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</si>
  <si>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</si>
  <si>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00020235176040000150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</si>
  <si>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</si>
  <si>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00020225243000000150</t>
  </si>
  <si>
    <t>00011105010000000120</t>
  </si>
  <si>
    <t>Доходы бюджетов городских округов от возврата автономными учреждениями остатков субсидий прошлых лет</t>
  </si>
  <si>
    <t>00010501010010000110</t>
  </si>
  <si>
    <t>Земельный налог с физических лиц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</si>
  <si>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</si>
  <si>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</si>
  <si>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00011611050010000140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</si>
  <si>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</si>
  <si>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законами субъектов Российской Федерации об административных правонарушениях</t>
  </si>
  <si>
    <t>Государственная пошлина за выдачу разрешения на установку рекламной конструкции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</si>
  <si>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</si>
  <si>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00010606030000000110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</si>
  <si>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</si>
  <si>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местным бюджетам на выполнение передаваемых полномочий субъектов Российской Федерации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</si>
  <si>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</si>
  <si>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00020225304040000150</t>
  </si>
  <si>
    <t>00011601083010000140</t>
  </si>
  <si>
    <t>00021804030040000150</t>
  </si>
  <si>
    <t>Доходы бюджетов городских округов от возврата бюджетными учреждениями остатков субсидий прошлых лет</t>
  </si>
  <si>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</si>
  <si>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</si>
  <si>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00011107014040000120</t>
  </si>
  <si>
    <t>Субсидии бюджетам городских округов на поддержку отрасли культуры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</si>
  <si>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</si>
  <si>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00011109040000000120</t>
  </si>
  <si>
    <t>00020215001040000150</t>
  </si>
  <si>
    <t>00020000000000000000</t>
  </si>
  <si>
    <t>ВОЗВРАТ ОСТАТКОВ СУБСИДИЙ, СУБВЕНЦИЙ И ИНЫХ МЕЖБЮДЖЕТНЫХ ТРАНСФЕРТОВ, ИМЕЮЩИХ ЦЕЛЕВОЕ НАЗНАЧЕНИЕ, ПРОШЛЫХ ЛЕТ</t>
  </si>
  <si>
    <t>00020235176000000150</t>
  </si>
  <si>
    <t>00010302261010000110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</si>
  <si>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</si>
  <si>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</si>
  <si>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00010606042040000110</t>
  </si>
  <si>
    <t>Земельный налог (по обязательствам, возникшим до 1 января 2006 года), мобилизуемый на территориях городских округов</t>
  </si>
  <si>
    <t>00010601000000000110</t>
  </si>
  <si>
    <t>00011101040040000120</t>
  </si>
  <si>
    <t>00011601080010000140</t>
  </si>
  <si>
    <t>00020245303040000150</t>
  </si>
  <si>
    <t>ДОХОДЫ ОТ ПРОДАЖИ МАТЕРИАЛЬНЫХ И НЕМАТЕРИАЛЬНЫХ АКТИВОВ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</si>
  <si>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</si>
  <si>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оказания платных услуг (работ)</t>
  </si>
  <si>
    <t>00011301994040000130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</si>
  <si>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</si>
  <si>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</si>
  <si>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00011601063010000140</t>
  </si>
  <si>
    <t>00021804010040000150</t>
  </si>
  <si>
    <t>Субсидии бюджетам на реализацию программ формирования современной городской среды</t>
  </si>
  <si>
    <t>00020225304000000150</t>
  </si>
  <si>
    <t>00021900000040000150</t>
  </si>
  <si>
    <t>00011302990000000130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</si>
  <si>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</si>
  <si>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</si>
  <si>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00011406024040000430</t>
  </si>
  <si>
    <t>00020215001000000150</t>
  </si>
  <si>
    <t>00020235135040000150</t>
  </si>
  <si>
    <t>00010302241010000110</t>
  </si>
  <si>
    <t>Субвенции бюджетам городских округов на выполнение передаваемых полномочий субъектов Российской Федерации</t>
  </si>
  <si>
    <t>00010302240010000110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</si>
  <si>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</si>
  <si>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00011601060010000140</t>
  </si>
  <si>
    <t>00020400000000000000</t>
  </si>
  <si>
    <t>00011201041010000120</t>
  </si>
  <si>
    <t>00020230024040000150</t>
  </si>
  <si>
    <t>Прочие неналоговые доходы бюджетов городских округов</t>
  </si>
  <si>
    <t>00011402043040000410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</si>
  <si>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</si>
  <si>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БЕЗВОЗМЕЗДНЫЕ ПОСТУПЛЕНИЯ ОТ НЕГОСУДАРСТВЕННЫХ ОРГАНИЗАЦИЙ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</si>
  <si>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</si>
  <si>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</si>
  <si>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00020245303000000150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</si>
  <si>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</si>
  <si>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</si>
  <si>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00011105020000000120</t>
  </si>
  <si>
    <t>00020404099040000150</t>
  </si>
  <si>
    <t>00010501020010000110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</si>
  <si>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</si>
  <si>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00010504000020000110</t>
  </si>
  <si>
    <t>00011607000000000140</t>
  </si>
  <si>
    <t>00020235469040000150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</si>
  <si>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</si>
  <si>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 от государственных и муниципальных унитарных предприятий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</si>
  <si>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</si>
  <si>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00011109000000000120</t>
  </si>
  <si>
    <t>00010000000000000000</t>
  </si>
  <si>
    <t>00020219999040000150</t>
  </si>
  <si>
    <t>Плата за выбросы загрязняющих веществ в атмосферный воздух стационарными объектами7</t>
  </si>
  <si>
    <t>00011302000000000130</t>
  </si>
  <si>
    <t>00011105070000000120</t>
  </si>
  <si>
    <t>00011601093010000140</t>
  </si>
  <si>
    <t>БЕЗВОЗМЕЗДНЫЕ ПОСТУПЛЕНИЯ ОТ ДРУГИХ БЮДЖЕТОВ БЮДЖЕТНОЙ СИСТЕМЫ РОССИЙСКОЙ ФЕДЕРАЦИИ</t>
  </si>
  <si>
    <t>00011610000000000140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</si>
  <si>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</si>
  <si>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00011402040040000410</t>
  </si>
  <si>
    <t>00020225519000000150</t>
  </si>
  <si>
    <t>00020235135000000150</t>
  </si>
  <si>
    <t>БЕЗВОЗМЕЗДНЫЕ ПОСТУПЛЕНИЯ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</si>
  <si>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</si>
  <si>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</si>
  <si>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</si>
  <si>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</si>
  <si>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</si>
  <si>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</si>
  <si>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</si>
  <si>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</si>
  <si>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</si>
  <si>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</si>
  <si>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</si>
  <si>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</si>
  <si>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</si>
  <si>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</si>
  <si>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Неисполненные назначения
(гр.3- гр.4)</t>
  </si>
  <si>
    <t>на 1 ноября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</si>
</sst>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</numFmts>
  <fonts count="5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58" fillId="0" borderId="10" xfId="0" applyNumberFormat="1" applyFont="1" applyBorder="1" applyAlignment="1">
      <alignment horizontal="right" vertical="top" wrapText="1"/>
    </xf>
    <xf numFmtId="172" fontId="58" fillId="0" borderId="10" xfId="0" applyNumberFormat="1" applyFont="1" applyBorder="1" applyAlignment="1">
      <alignment horizontal="right" vertical="top" wrapText="1"/>
    </xf>
    <xf numFmtId="0" fontId="58" fillId="0" borderId="10" xfId="0" applyFont="1" applyBorder="1" applyAlignment="1">
      <alignment horizontal="left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34"/>
  <sheetViews>
    <sheetView tabSelected="1" zoomScaleSheetLayoutView="100" zoomScalePageLayoutView="0" workbookViewId="0" topLeftCell="B1">
      <selection activeCell="C18" sqref="C18"/>
    </sheetView>
  </sheetViews>
  <sheetFormatPr defaultColWidth="8.75390625" defaultRowHeight="16.5"/>
  <cols>
    <col min="1" max="1" width="1.625" style="15" hidden="1" customWidth="1"/>
    <col min="2" max="2" width="40.625" style="15" customWidth="1"/>
    <col min="3" max="3" width="19.625" style="15" customWidth="1"/>
    <col min="4" max="4" width="18.875" style="15" customWidth="1"/>
    <col min="5" max="5" width="16.25390625" style="15" customWidth="1"/>
    <col min="6" max="6" width="12.125" style="15" customWidth="1"/>
    <col min="7" max="7" width="14.125" style="15" customWidth="1"/>
    <col min="8" max="16384" width="8.75390625" style="15" customWidth="1"/>
  </cols>
  <sheetData>
    <row r="1" s="2" customFormat="1" ht="16.5">
      <c r="A1" s="1"/>
    </row>
    <row r="2" spans="1:17" s="2" customFormat="1" ht="18.75">
      <c r="A2" s="1"/>
      <c r="B2" s="1"/>
      <c r="C2" s="3" t="s">
        <v>438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8.75">
      <c r="A3" s="1"/>
      <c r="B3" s="1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5" s="2" customFormat="1" ht="18.75">
      <c r="A4" s="1"/>
      <c r="B4" s="1"/>
      <c r="C4" s="7" t="s">
        <v>451</v>
      </c>
      <c r="D4" s="4"/>
      <c r="E4" s="4"/>
    </row>
    <row r="5" spans="1:7" s="2" customFormat="1" ht="16.5">
      <c r="A5" s="1"/>
      <c r="B5" s="1"/>
      <c r="C5" s="1"/>
      <c r="D5" s="1"/>
      <c r="E5" s="1"/>
      <c r="F5" s="1"/>
      <c r="G5" s="1"/>
    </row>
    <row r="6" spans="1:5" s="2" customFormat="1" ht="16.5">
      <c r="A6" s="1"/>
      <c r="B6" s="8" t="s">
        <v>439</v>
      </c>
      <c r="C6" s="9" t="s">
        <v>440</v>
      </c>
      <c r="D6" s="10"/>
      <c r="E6" s="10"/>
    </row>
    <row r="7" spans="1:5" s="2" customFormat="1" ht="16.5">
      <c r="A7" s="1"/>
      <c r="B7" s="8" t="s">
        <v>441</v>
      </c>
      <c r="C7" s="11" t="s">
        <v>442</v>
      </c>
      <c r="D7" s="4"/>
      <c r="E7" s="4"/>
    </row>
    <row r="8" spans="1:7" s="2" customFormat="1" ht="16.5">
      <c r="A8" s="1"/>
      <c r="B8" s="8"/>
      <c r="C8" s="1"/>
      <c r="D8" s="1"/>
      <c r="E8" s="1"/>
      <c r="F8" s="1"/>
      <c r="G8" s="1"/>
    </row>
    <row r="9" spans="1:7" s="2" customFormat="1" ht="16.5">
      <c r="A9" s="1"/>
      <c r="B9" s="8" t="s">
        <v>443</v>
      </c>
      <c r="C9" s="1"/>
      <c r="D9" s="1"/>
      <c r="E9" s="1"/>
      <c r="F9" s="1"/>
      <c r="G9" s="1"/>
    </row>
    <row r="10" spans="1:7" s="2" customFormat="1" ht="16.5">
      <c r="A10" s="1"/>
      <c r="B10" s="1"/>
      <c r="C10" s="1"/>
      <c r="D10" s="1"/>
      <c r="E10" s="1"/>
      <c r="F10" s="1"/>
      <c r="G10" s="1"/>
    </row>
    <row r="11" spans="1:7" s="2" customFormat="1" ht="16.5">
      <c r="A11" s="12" t="s">
        <v>444</v>
      </c>
      <c r="B11" s="10"/>
      <c r="C11" s="10"/>
      <c r="D11" s="10"/>
      <c r="E11" s="10"/>
      <c r="F11" s="10"/>
      <c r="G11" s="10"/>
    </row>
    <row r="12" spans="1:7" ht="42.75">
      <c r="A12" s="13"/>
      <c r="B12" s="14" t="s">
        <v>445</v>
      </c>
      <c r="C12" s="14" t="s">
        <v>446</v>
      </c>
      <c r="D12" s="14" t="s">
        <v>447</v>
      </c>
      <c r="E12" s="14" t="s">
        <v>448</v>
      </c>
      <c r="F12" s="14" t="s">
        <v>449</v>
      </c>
      <c r="G12" s="14" t="s">
        <v>450</v>
      </c>
    </row>
    <row r="13" spans="1:7" ht="16.5">
      <c r="A13" s="13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</row>
    <row r="14" spans="1:7" ht="16.5">
      <c r="A14" s="13"/>
      <c r="B14" s="18" t="s">
        <v>152</v>
      </c>
      <c r="C14" s="18"/>
      <c r="D14" s="17">
        <v>4426215432.08</v>
      </c>
      <c r="E14" s="17">
        <v>3697658919.18</v>
      </c>
      <c r="F14" s="16">
        <f>E14/D14*100</f>
        <v>83.53996717783726</v>
      </c>
      <c r="G14" s="17">
        <f>D14-E14</f>
        <v>728556512.9000001</v>
      </c>
    </row>
    <row r="15" spans="1:7" ht="16.5">
      <c r="A15" s="13"/>
      <c r="B15" s="18" t="s">
        <v>229</v>
      </c>
      <c r="C15" s="18" t="s">
        <v>423</v>
      </c>
      <c r="D15" s="17">
        <v>1438190504.45</v>
      </c>
      <c r="E15" s="17">
        <v>1146874876.84</v>
      </c>
      <c r="F15" s="16">
        <f aca="true" t="shared" si="0" ref="F15:F78">E15/D15*100</f>
        <v>79.74429488244978</v>
      </c>
      <c r="G15" s="17">
        <f aca="true" t="shared" si="1" ref="G15:G78">D15-E15</f>
        <v>291315627.61000013</v>
      </c>
    </row>
    <row r="16" spans="1:7" ht="16.5">
      <c r="A16" s="13"/>
      <c r="B16" s="18" t="s">
        <v>136</v>
      </c>
      <c r="C16" s="18" t="s">
        <v>46</v>
      </c>
      <c r="D16" s="17">
        <v>916409000</v>
      </c>
      <c r="E16" s="17">
        <v>731663251.91</v>
      </c>
      <c r="F16" s="16">
        <f t="shared" si="0"/>
        <v>79.84025166819619</v>
      </c>
      <c r="G16" s="17">
        <f t="shared" si="1"/>
        <v>184745748.09000003</v>
      </c>
    </row>
    <row r="17" spans="1:7" ht="16.5">
      <c r="A17" s="13"/>
      <c r="B17" s="18" t="s">
        <v>191</v>
      </c>
      <c r="C17" s="18" t="s">
        <v>215</v>
      </c>
      <c r="D17" s="17">
        <v>916409000</v>
      </c>
      <c r="E17" s="17">
        <v>731663251.91</v>
      </c>
      <c r="F17" s="16">
        <f t="shared" si="0"/>
        <v>79.84025166819619</v>
      </c>
      <c r="G17" s="17">
        <f t="shared" si="1"/>
        <v>184745748.09000003</v>
      </c>
    </row>
    <row r="18" spans="1:7" ht="85.5">
      <c r="A18" s="13"/>
      <c r="B18" s="18" t="s">
        <v>82</v>
      </c>
      <c r="C18" s="18" t="s">
        <v>144</v>
      </c>
      <c r="D18" s="17">
        <v>852320000</v>
      </c>
      <c r="E18" s="17">
        <v>668070426.22</v>
      </c>
      <c r="F18" s="16">
        <f t="shared" si="0"/>
        <v>78.38258238924348</v>
      </c>
      <c r="G18" s="17">
        <f t="shared" si="1"/>
        <v>184249573.77999997</v>
      </c>
    </row>
    <row r="19" spans="1:7" ht="128.25">
      <c r="A19" s="13"/>
      <c r="B19" s="18" t="s">
        <v>62</v>
      </c>
      <c r="C19" s="18" t="s">
        <v>190</v>
      </c>
      <c r="D19" s="17">
        <v>6582000</v>
      </c>
      <c r="E19" s="17">
        <v>7586229.97</v>
      </c>
      <c r="F19" s="16">
        <f t="shared" si="0"/>
        <v>115.2572161956852</v>
      </c>
      <c r="G19" s="17">
        <f t="shared" si="1"/>
        <v>-1004229.9699999997</v>
      </c>
    </row>
    <row r="20" spans="1:7" ht="57">
      <c r="A20" s="13"/>
      <c r="B20" s="18" t="s">
        <v>63</v>
      </c>
      <c r="C20" s="18" t="s">
        <v>255</v>
      </c>
      <c r="D20" s="17">
        <v>40854000</v>
      </c>
      <c r="E20" s="17">
        <v>40532239.14</v>
      </c>
      <c r="F20" s="16">
        <f t="shared" si="0"/>
        <v>99.2124128359524</v>
      </c>
      <c r="G20" s="17">
        <f t="shared" si="1"/>
        <v>321760.8599999994</v>
      </c>
    </row>
    <row r="21" spans="1:7" ht="99.75">
      <c r="A21" s="13"/>
      <c r="B21" s="18" t="s">
        <v>371</v>
      </c>
      <c r="C21" s="18" t="s">
        <v>168</v>
      </c>
      <c r="D21" s="17">
        <v>1425000</v>
      </c>
      <c r="E21" s="17">
        <v>1382566.03</v>
      </c>
      <c r="F21" s="16">
        <f t="shared" si="0"/>
        <v>97.02217754385966</v>
      </c>
      <c r="G21" s="17">
        <f t="shared" si="1"/>
        <v>42433.96999999997</v>
      </c>
    </row>
    <row r="22" spans="1:7" ht="114">
      <c r="A22" s="13"/>
      <c r="B22" s="18" t="s">
        <v>347</v>
      </c>
      <c r="C22" s="18" t="s">
        <v>265</v>
      </c>
      <c r="D22" s="17">
        <v>15228000</v>
      </c>
      <c r="E22" s="17">
        <v>14091790.55</v>
      </c>
      <c r="F22" s="16">
        <f t="shared" si="0"/>
        <v>92.53868236143946</v>
      </c>
      <c r="G22" s="17">
        <f t="shared" si="1"/>
        <v>1136209.4499999993</v>
      </c>
    </row>
    <row r="23" spans="1:7" ht="42.75">
      <c r="A23" s="13"/>
      <c r="B23" s="18" t="s">
        <v>91</v>
      </c>
      <c r="C23" s="18" t="s">
        <v>134</v>
      </c>
      <c r="D23" s="17">
        <v>11147830</v>
      </c>
      <c r="E23" s="17">
        <v>9300547.27</v>
      </c>
      <c r="F23" s="16">
        <f t="shared" si="0"/>
        <v>83.42921689692075</v>
      </c>
      <c r="G23" s="17">
        <f t="shared" si="1"/>
        <v>1847282.7300000004</v>
      </c>
    </row>
    <row r="24" spans="1:7" ht="42.75">
      <c r="A24" s="13"/>
      <c r="B24" s="18" t="s">
        <v>287</v>
      </c>
      <c r="C24" s="18" t="s">
        <v>162</v>
      </c>
      <c r="D24" s="17">
        <v>11147830</v>
      </c>
      <c r="E24" s="17">
        <v>9300547.27</v>
      </c>
      <c r="F24" s="16">
        <f t="shared" si="0"/>
        <v>83.42921689692075</v>
      </c>
      <c r="G24" s="17">
        <f t="shared" si="1"/>
        <v>1847282.7300000004</v>
      </c>
    </row>
    <row r="25" spans="1:7" ht="85.5">
      <c r="A25" s="13"/>
      <c r="B25" s="18" t="s">
        <v>48</v>
      </c>
      <c r="C25" s="18" t="s">
        <v>65</v>
      </c>
      <c r="D25" s="17">
        <v>5118680</v>
      </c>
      <c r="E25" s="17">
        <v>4252324.82</v>
      </c>
      <c r="F25" s="16">
        <f t="shared" si="0"/>
        <v>83.07463682043027</v>
      </c>
      <c r="G25" s="17">
        <f t="shared" si="1"/>
        <v>866355.1799999997</v>
      </c>
    </row>
    <row r="26" spans="1:7" ht="128.25">
      <c r="A26" s="13"/>
      <c r="B26" s="18" t="s">
        <v>22</v>
      </c>
      <c r="C26" s="18" t="s">
        <v>329</v>
      </c>
      <c r="D26" s="17">
        <v>5118680</v>
      </c>
      <c r="E26" s="17">
        <v>4252324.82</v>
      </c>
      <c r="F26" s="16">
        <f t="shared" si="0"/>
        <v>83.07463682043027</v>
      </c>
      <c r="G26" s="17">
        <f t="shared" si="1"/>
        <v>866355.1799999997</v>
      </c>
    </row>
    <row r="27" spans="1:7" ht="99.75">
      <c r="A27" s="13"/>
      <c r="B27" s="18" t="s">
        <v>36</v>
      </c>
      <c r="C27" s="18" t="s">
        <v>397</v>
      </c>
      <c r="D27" s="17">
        <v>29170</v>
      </c>
      <c r="E27" s="17">
        <v>30403.54</v>
      </c>
      <c r="F27" s="16">
        <f t="shared" si="0"/>
        <v>104.22879670894756</v>
      </c>
      <c r="G27" s="17">
        <f t="shared" si="1"/>
        <v>-1233.5400000000009</v>
      </c>
    </row>
    <row r="28" spans="1:7" ht="142.5">
      <c r="A28" s="13"/>
      <c r="B28" s="18" t="s">
        <v>198</v>
      </c>
      <c r="C28" s="18" t="s">
        <v>395</v>
      </c>
      <c r="D28" s="17">
        <v>29170</v>
      </c>
      <c r="E28" s="17">
        <v>30403.54</v>
      </c>
      <c r="F28" s="16">
        <f t="shared" si="0"/>
        <v>104.22879670894756</v>
      </c>
      <c r="G28" s="17">
        <f t="shared" si="1"/>
        <v>-1233.5400000000009</v>
      </c>
    </row>
    <row r="29" spans="1:7" ht="85.5">
      <c r="A29" s="13"/>
      <c r="B29" s="18" t="s">
        <v>262</v>
      </c>
      <c r="C29" s="18" t="s">
        <v>43</v>
      </c>
      <c r="D29" s="17">
        <v>5999980</v>
      </c>
      <c r="E29" s="17">
        <v>5767199.99</v>
      </c>
      <c r="F29" s="16">
        <f t="shared" si="0"/>
        <v>96.12032023440078</v>
      </c>
      <c r="G29" s="17">
        <f t="shared" si="1"/>
        <v>232780.00999999978</v>
      </c>
    </row>
    <row r="30" spans="1:7" ht="128.25">
      <c r="A30" s="13"/>
      <c r="B30" s="18" t="s">
        <v>148</v>
      </c>
      <c r="C30" s="18" t="s">
        <v>302</v>
      </c>
      <c r="D30" s="17">
        <v>5999980</v>
      </c>
      <c r="E30" s="17">
        <v>5767199.99</v>
      </c>
      <c r="F30" s="16">
        <f t="shared" si="0"/>
        <v>96.12032023440078</v>
      </c>
      <c r="G30" s="17">
        <f t="shared" si="1"/>
        <v>232780.00999999978</v>
      </c>
    </row>
    <row r="31" spans="1:7" ht="85.5">
      <c r="A31" s="13"/>
      <c r="B31" s="18" t="s">
        <v>398</v>
      </c>
      <c r="C31" s="18" t="s">
        <v>94</v>
      </c>
      <c r="D31" s="17">
        <v>0</v>
      </c>
      <c r="E31" s="17">
        <v>-749381.08</v>
      </c>
      <c r="F31" s="16" t="e">
        <f t="shared" si="0"/>
        <v>#DIV/0!</v>
      </c>
      <c r="G31" s="17">
        <f t="shared" si="1"/>
        <v>749381.08</v>
      </c>
    </row>
    <row r="32" spans="1:7" ht="128.25">
      <c r="A32" s="13"/>
      <c r="B32" s="18" t="s">
        <v>115</v>
      </c>
      <c r="C32" s="18" t="s">
        <v>369</v>
      </c>
      <c r="D32" s="17">
        <v>0</v>
      </c>
      <c r="E32" s="17">
        <v>-749381.08</v>
      </c>
      <c r="F32" s="16" t="e">
        <f t="shared" si="0"/>
        <v>#DIV/0!</v>
      </c>
      <c r="G32" s="17">
        <f t="shared" si="1"/>
        <v>749381.08</v>
      </c>
    </row>
    <row r="33" spans="1:7" ht="16.5">
      <c r="A33" s="13"/>
      <c r="B33" s="18" t="s">
        <v>41</v>
      </c>
      <c r="C33" s="18" t="s">
        <v>70</v>
      </c>
      <c r="D33" s="17">
        <v>184100362.54</v>
      </c>
      <c r="E33" s="17">
        <v>165370993.14</v>
      </c>
      <c r="F33" s="16">
        <f t="shared" si="0"/>
        <v>89.82654398851028</v>
      </c>
      <c r="G33" s="17">
        <f t="shared" si="1"/>
        <v>18729369.400000006</v>
      </c>
    </row>
    <row r="34" spans="1:7" ht="28.5">
      <c r="A34" s="13"/>
      <c r="B34" s="18" t="s">
        <v>247</v>
      </c>
      <c r="C34" s="18" t="s">
        <v>325</v>
      </c>
      <c r="D34" s="17">
        <v>130089000</v>
      </c>
      <c r="E34" s="17">
        <v>123959570.31</v>
      </c>
      <c r="F34" s="16">
        <f t="shared" si="0"/>
        <v>95.2882798007518</v>
      </c>
      <c r="G34" s="17">
        <f t="shared" si="1"/>
        <v>6129429.689999998</v>
      </c>
    </row>
    <row r="35" spans="1:7" ht="42.75">
      <c r="A35" s="13"/>
      <c r="B35" s="18" t="s">
        <v>300</v>
      </c>
      <c r="C35" s="18" t="s">
        <v>342</v>
      </c>
      <c r="D35" s="17">
        <v>85572000</v>
      </c>
      <c r="E35" s="17">
        <v>77545052.56</v>
      </c>
      <c r="F35" s="16">
        <f t="shared" si="0"/>
        <v>90.61965661665032</v>
      </c>
      <c r="G35" s="17">
        <f t="shared" si="1"/>
        <v>8026947.439999998</v>
      </c>
    </row>
    <row r="36" spans="1:7" ht="42.75">
      <c r="A36" s="13"/>
      <c r="B36" s="18" t="s">
        <v>300</v>
      </c>
      <c r="C36" s="18" t="s">
        <v>200</v>
      </c>
      <c r="D36" s="17">
        <v>85572000</v>
      </c>
      <c r="E36" s="17">
        <v>77601354.94</v>
      </c>
      <c r="F36" s="16">
        <f t="shared" si="0"/>
        <v>90.68545194689852</v>
      </c>
      <c r="G36" s="17">
        <f t="shared" si="1"/>
        <v>7970645.060000002</v>
      </c>
    </row>
    <row r="37" spans="1:7" ht="57">
      <c r="A37" s="13"/>
      <c r="B37" s="18" t="s">
        <v>264</v>
      </c>
      <c r="C37" s="18" t="s">
        <v>60</v>
      </c>
      <c r="D37" s="17">
        <v>0</v>
      </c>
      <c r="E37" s="17">
        <v>-56302.38</v>
      </c>
      <c r="F37" s="16" t="e">
        <f t="shared" si="0"/>
        <v>#DIV/0!</v>
      </c>
      <c r="G37" s="17">
        <f t="shared" si="1"/>
        <v>56302.38</v>
      </c>
    </row>
    <row r="38" spans="1:7" ht="42.75">
      <c r="A38" s="13"/>
      <c r="B38" s="18" t="s">
        <v>408</v>
      </c>
      <c r="C38" s="18" t="s">
        <v>414</v>
      </c>
      <c r="D38" s="17">
        <v>44517000</v>
      </c>
      <c r="E38" s="17">
        <v>46414517.75</v>
      </c>
      <c r="F38" s="16">
        <f t="shared" si="0"/>
        <v>104.26245647730082</v>
      </c>
      <c r="G38" s="17">
        <f t="shared" si="1"/>
        <v>-1897517.75</v>
      </c>
    </row>
    <row r="39" spans="1:7" ht="71.25">
      <c r="A39" s="13"/>
      <c r="B39" s="18" t="s">
        <v>345</v>
      </c>
      <c r="C39" s="18" t="s">
        <v>260</v>
      </c>
      <c r="D39" s="17">
        <v>44517000</v>
      </c>
      <c r="E39" s="17">
        <v>46567999.22</v>
      </c>
      <c r="F39" s="16">
        <f t="shared" si="0"/>
        <v>104.60722694700901</v>
      </c>
      <c r="G39" s="17">
        <f t="shared" si="1"/>
        <v>-2050999.2199999988</v>
      </c>
    </row>
    <row r="40" spans="1:7" ht="71.25">
      <c r="A40" s="13"/>
      <c r="B40" s="18" t="s">
        <v>127</v>
      </c>
      <c r="C40" s="18" t="s">
        <v>126</v>
      </c>
      <c r="D40" s="17">
        <v>0</v>
      </c>
      <c r="E40" s="17">
        <v>-153481.47</v>
      </c>
      <c r="F40" s="16" t="e">
        <f t="shared" si="0"/>
        <v>#DIV/0!</v>
      </c>
      <c r="G40" s="17">
        <f t="shared" si="1"/>
        <v>153481.47</v>
      </c>
    </row>
    <row r="41" spans="1:7" ht="28.5">
      <c r="A41" s="13"/>
      <c r="B41" s="18" t="s">
        <v>240</v>
      </c>
      <c r="C41" s="18" t="s">
        <v>205</v>
      </c>
      <c r="D41" s="17">
        <v>22183000</v>
      </c>
      <c r="E41" s="17">
        <v>21902680.99</v>
      </c>
      <c r="F41" s="16">
        <f t="shared" si="0"/>
        <v>98.73633408465942</v>
      </c>
      <c r="G41" s="17">
        <f t="shared" si="1"/>
        <v>280319.01000000164</v>
      </c>
    </row>
    <row r="42" spans="1:7" ht="28.5">
      <c r="A42" s="13"/>
      <c r="B42" s="18" t="s">
        <v>240</v>
      </c>
      <c r="C42" s="18" t="s">
        <v>268</v>
      </c>
      <c r="D42" s="17">
        <v>22183000</v>
      </c>
      <c r="E42" s="17">
        <v>21942128.46</v>
      </c>
      <c r="F42" s="16">
        <f t="shared" si="0"/>
        <v>98.91416156516252</v>
      </c>
      <c r="G42" s="17">
        <f t="shared" si="1"/>
        <v>240871.5399999991</v>
      </c>
    </row>
    <row r="43" spans="1:7" ht="42.75">
      <c r="A43" s="13"/>
      <c r="B43" s="18" t="s">
        <v>257</v>
      </c>
      <c r="C43" s="18" t="s">
        <v>322</v>
      </c>
      <c r="D43" s="17">
        <v>0</v>
      </c>
      <c r="E43" s="17">
        <v>-39447.47</v>
      </c>
      <c r="F43" s="16" t="e">
        <f t="shared" si="0"/>
        <v>#DIV/0!</v>
      </c>
      <c r="G43" s="17">
        <f t="shared" si="1"/>
        <v>39447.47</v>
      </c>
    </row>
    <row r="44" spans="1:7" ht="16.5">
      <c r="A44" s="13"/>
      <c r="B44" s="18" t="s">
        <v>160</v>
      </c>
      <c r="C44" s="18" t="s">
        <v>209</v>
      </c>
      <c r="D44" s="17">
        <v>556362.54</v>
      </c>
      <c r="E44" s="17">
        <v>556362.54</v>
      </c>
      <c r="F44" s="16">
        <f t="shared" si="0"/>
        <v>100</v>
      </c>
      <c r="G44" s="17">
        <f t="shared" si="1"/>
        <v>0</v>
      </c>
    </row>
    <row r="45" spans="1:7" ht="16.5">
      <c r="A45" s="13"/>
      <c r="B45" s="18" t="s">
        <v>160</v>
      </c>
      <c r="C45" s="18" t="s">
        <v>138</v>
      </c>
      <c r="D45" s="17">
        <v>556362.54</v>
      </c>
      <c r="E45" s="17">
        <v>556362.83</v>
      </c>
      <c r="F45" s="16">
        <f t="shared" si="0"/>
        <v>100.00005212428572</v>
      </c>
      <c r="G45" s="17">
        <f t="shared" si="1"/>
        <v>-0.2899999999208376</v>
      </c>
    </row>
    <row r="46" spans="1:7" ht="42.75">
      <c r="A46" s="13"/>
      <c r="B46" s="18" t="s">
        <v>239</v>
      </c>
      <c r="C46" s="18" t="s">
        <v>185</v>
      </c>
      <c r="D46" s="17">
        <v>0</v>
      </c>
      <c r="E46" s="17">
        <v>-0.29</v>
      </c>
      <c r="F46" s="16" t="e">
        <f t="shared" si="0"/>
        <v>#DIV/0!</v>
      </c>
      <c r="G46" s="17">
        <f t="shared" si="1"/>
        <v>0.29</v>
      </c>
    </row>
    <row r="47" spans="1:7" ht="28.5">
      <c r="A47" s="13"/>
      <c r="B47" s="18" t="s">
        <v>236</v>
      </c>
      <c r="C47" s="18" t="s">
        <v>416</v>
      </c>
      <c r="D47" s="17">
        <v>31272000</v>
      </c>
      <c r="E47" s="17">
        <v>18952379.3</v>
      </c>
      <c r="F47" s="16">
        <f t="shared" si="0"/>
        <v>60.604947876694816</v>
      </c>
      <c r="G47" s="17">
        <f t="shared" si="1"/>
        <v>12319620.7</v>
      </c>
    </row>
    <row r="48" spans="1:7" ht="42.75">
      <c r="A48" s="13"/>
      <c r="B48" s="18" t="s">
        <v>202</v>
      </c>
      <c r="C48" s="18" t="s">
        <v>54</v>
      </c>
      <c r="D48" s="17">
        <v>31272000</v>
      </c>
      <c r="E48" s="17">
        <v>18952379.3</v>
      </c>
      <c r="F48" s="16">
        <f t="shared" si="0"/>
        <v>60.604947876694816</v>
      </c>
      <c r="G48" s="17">
        <f t="shared" si="1"/>
        <v>12319620.7</v>
      </c>
    </row>
    <row r="49" spans="1:7" ht="16.5">
      <c r="A49" s="13"/>
      <c r="B49" s="18" t="s">
        <v>359</v>
      </c>
      <c r="C49" s="18" t="s">
        <v>119</v>
      </c>
      <c r="D49" s="17">
        <v>114077000</v>
      </c>
      <c r="E49" s="17">
        <v>71178453.05</v>
      </c>
      <c r="F49" s="16">
        <f t="shared" si="0"/>
        <v>62.39509546183718</v>
      </c>
      <c r="G49" s="17">
        <f t="shared" si="1"/>
        <v>42898546.95</v>
      </c>
    </row>
    <row r="50" spans="1:7" ht="16.5">
      <c r="A50" s="13"/>
      <c r="B50" s="18" t="s">
        <v>64</v>
      </c>
      <c r="C50" s="18" t="s">
        <v>374</v>
      </c>
      <c r="D50" s="17">
        <v>73478000</v>
      </c>
      <c r="E50" s="17">
        <v>38846565.45</v>
      </c>
      <c r="F50" s="16">
        <f t="shared" si="0"/>
        <v>52.86829452353086</v>
      </c>
      <c r="G50" s="17">
        <f t="shared" si="1"/>
        <v>34631434.55</v>
      </c>
    </row>
    <row r="51" spans="1:7" ht="57">
      <c r="A51" s="13"/>
      <c r="B51" s="18" t="s">
        <v>154</v>
      </c>
      <c r="C51" s="18" t="s">
        <v>318</v>
      </c>
      <c r="D51" s="17">
        <v>73478000</v>
      </c>
      <c r="E51" s="17">
        <v>38846565.45</v>
      </c>
      <c r="F51" s="16">
        <f t="shared" si="0"/>
        <v>52.86829452353086</v>
      </c>
      <c r="G51" s="17">
        <f t="shared" si="1"/>
        <v>34631434.55</v>
      </c>
    </row>
    <row r="52" spans="1:7" ht="16.5">
      <c r="A52" s="13"/>
      <c r="B52" s="18" t="s">
        <v>256</v>
      </c>
      <c r="C52" s="18" t="s">
        <v>313</v>
      </c>
      <c r="D52" s="17">
        <v>40599000</v>
      </c>
      <c r="E52" s="17">
        <v>32331887.6</v>
      </c>
      <c r="F52" s="16">
        <f t="shared" si="0"/>
        <v>79.63715263922757</v>
      </c>
      <c r="G52" s="17">
        <f t="shared" si="1"/>
        <v>8267112.3999999985</v>
      </c>
    </row>
    <row r="53" spans="1:7" ht="16.5">
      <c r="A53" s="13"/>
      <c r="B53" s="18" t="s">
        <v>311</v>
      </c>
      <c r="C53" s="18" t="s">
        <v>351</v>
      </c>
      <c r="D53" s="17">
        <v>32747000</v>
      </c>
      <c r="E53" s="17">
        <v>29854957.61</v>
      </c>
      <c r="F53" s="16">
        <f t="shared" si="0"/>
        <v>91.16852722386784</v>
      </c>
      <c r="G53" s="17">
        <f t="shared" si="1"/>
        <v>2892042.3900000006</v>
      </c>
    </row>
    <row r="54" spans="1:7" ht="42.75">
      <c r="A54" s="13"/>
      <c r="B54" s="18" t="s">
        <v>87</v>
      </c>
      <c r="C54" s="18" t="s">
        <v>305</v>
      </c>
      <c r="D54" s="17">
        <v>32747000</v>
      </c>
      <c r="E54" s="17">
        <v>29854957.61</v>
      </c>
      <c r="F54" s="16">
        <f t="shared" si="0"/>
        <v>91.16852722386784</v>
      </c>
      <c r="G54" s="17">
        <f t="shared" si="1"/>
        <v>2892042.3900000006</v>
      </c>
    </row>
    <row r="55" spans="1:7" ht="16.5">
      <c r="A55" s="13"/>
      <c r="B55" s="18" t="s">
        <v>343</v>
      </c>
      <c r="C55" s="18" t="s">
        <v>271</v>
      </c>
      <c r="D55" s="17">
        <v>7852000</v>
      </c>
      <c r="E55" s="17">
        <v>2476929.99</v>
      </c>
      <c r="F55" s="16">
        <f t="shared" si="0"/>
        <v>31.545211283749364</v>
      </c>
      <c r="G55" s="17">
        <f t="shared" si="1"/>
        <v>5375070.01</v>
      </c>
    </row>
    <row r="56" spans="1:7" ht="42.75">
      <c r="A56" s="13"/>
      <c r="B56" s="18" t="s">
        <v>14</v>
      </c>
      <c r="C56" s="18" t="s">
        <v>372</v>
      </c>
      <c r="D56" s="17">
        <v>7852000</v>
      </c>
      <c r="E56" s="17">
        <v>2476929.99</v>
      </c>
      <c r="F56" s="16">
        <f t="shared" si="0"/>
        <v>31.545211283749364</v>
      </c>
      <c r="G56" s="17">
        <f t="shared" si="1"/>
        <v>5375070.01</v>
      </c>
    </row>
    <row r="57" spans="1:7" ht="16.5">
      <c r="A57" s="13"/>
      <c r="B57" s="18" t="s">
        <v>102</v>
      </c>
      <c r="C57" s="18" t="s">
        <v>194</v>
      </c>
      <c r="D57" s="17">
        <v>25053100</v>
      </c>
      <c r="E57" s="17">
        <v>20126394.42</v>
      </c>
      <c r="F57" s="16">
        <f t="shared" si="0"/>
        <v>80.33494625415618</v>
      </c>
      <c r="G57" s="17">
        <f t="shared" si="1"/>
        <v>4926705.579999998</v>
      </c>
    </row>
    <row r="58" spans="1:7" ht="42.75">
      <c r="A58" s="13"/>
      <c r="B58" s="18" t="s">
        <v>150</v>
      </c>
      <c r="C58" s="18" t="s">
        <v>195</v>
      </c>
      <c r="D58" s="17">
        <v>24957000</v>
      </c>
      <c r="E58" s="17">
        <v>20047394.42</v>
      </c>
      <c r="F58" s="16">
        <f t="shared" si="0"/>
        <v>80.32774139519975</v>
      </c>
      <c r="G58" s="17">
        <f t="shared" si="1"/>
        <v>4909605.579999998</v>
      </c>
    </row>
    <row r="59" spans="1:7" ht="57">
      <c r="A59" s="13"/>
      <c r="B59" s="18" t="s">
        <v>176</v>
      </c>
      <c r="C59" s="18" t="s">
        <v>258</v>
      </c>
      <c r="D59" s="17">
        <v>24957000</v>
      </c>
      <c r="E59" s="17">
        <v>20047394.42</v>
      </c>
      <c r="F59" s="16">
        <f t="shared" si="0"/>
        <v>80.32774139519975</v>
      </c>
      <c r="G59" s="17">
        <f t="shared" si="1"/>
        <v>4909605.579999998</v>
      </c>
    </row>
    <row r="60" spans="1:7" ht="42.75">
      <c r="A60" s="13"/>
      <c r="B60" s="18" t="s">
        <v>437</v>
      </c>
      <c r="C60" s="18" t="s">
        <v>180</v>
      </c>
      <c r="D60" s="17">
        <v>96100</v>
      </c>
      <c r="E60" s="17">
        <v>79000</v>
      </c>
      <c r="F60" s="16">
        <f t="shared" si="0"/>
        <v>82.20603537981269</v>
      </c>
      <c r="G60" s="17">
        <f t="shared" si="1"/>
        <v>17100</v>
      </c>
    </row>
    <row r="61" spans="1:7" ht="28.5">
      <c r="A61" s="13"/>
      <c r="B61" s="18" t="s">
        <v>349</v>
      </c>
      <c r="C61" s="18" t="s">
        <v>58</v>
      </c>
      <c r="D61" s="17">
        <v>30500</v>
      </c>
      <c r="E61" s="17">
        <v>15000</v>
      </c>
      <c r="F61" s="16">
        <f t="shared" si="0"/>
        <v>49.18032786885246</v>
      </c>
      <c r="G61" s="17">
        <f t="shared" si="1"/>
        <v>15500</v>
      </c>
    </row>
    <row r="62" spans="1:7" ht="71.25">
      <c r="A62" s="13"/>
      <c r="B62" s="18" t="s">
        <v>315</v>
      </c>
      <c r="C62" s="18" t="s">
        <v>167</v>
      </c>
      <c r="D62" s="17">
        <v>65600</v>
      </c>
      <c r="E62" s="17">
        <v>64000</v>
      </c>
      <c r="F62" s="16">
        <f t="shared" si="0"/>
        <v>97.5609756097561</v>
      </c>
      <c r="G62" s="17">
        <f t="shared" si="1"/>
        <v>1600</v>
      </c>
    </row>
    <row r="63" spans="1:7" ht="99.75">
      <c r="A63" s="13"/>
      <c r="B63" s="18" t="s">
        <v>99</v>
      </c>
      <c r="C63" s="18" t="s">
        <v>155</v>
      </c>
      <c r="D63" s="17">
        <v>65600</v>
      </c>
      <c r="E63" s="17">
        <v>64000</v>
      </c>
      <c r="F63" s="16">
        <f t="shared" si="0"/>
        <v>97.5609756097561</v>
      </c>
      <c r="G63" s="17">
        <f t="shared" si="1"/>
        <v>1600</v>
      </c>
    </row>
    <row r="64" spans="1:7" ht="42.75">
      <c r="A64" s="13"/>
      <c r="B64" s="18" t="s">
        <v>110</v>
      </c>
      <c r="C64" s="18" t="s">
        <v>243</v>
      </c>
      <c r="D64" s="17">
        <v>-20000</v>
      </c>
      <c r="E64" s="17">
        <v>-26589.21</v>
      </c>
      <c r="F64" s="16">
        <f t="shared" si="0"/>
        <v>132.94604999999999</v>
      </c>
      <c r="G64" s="17">
        <f t="shared" si="1"/>
        <v>6589.209999999999</v>
      </c>
    </row>
    <row r="65" spans="1:7" ht="16.5">
      <c r="A65" s="13"/>
      <c r="B65" s="18" t="s">
        <v>124</v>
      </c>
      <c r="C65" s="18" t="s">
        <v>106</v>
      </c>
      <c r="D65" s="17">
        <v>-20000</v>
      </c>
      <c r="E65" s="17">
        <v>-25569.88</v>
      </c>
      <c r="F65" s="16">
        <f t="shared" si="0"/>
        <v>127.8494</v>
      </c>
      <c r="G65" s="17">
        <f t="shared" si="1"/>
        <v>5569.880000000001</v>
      </c>
    </row>
    <row r="66" spans="1:7" ht="28.5">
      <c r="A66" s="13"/>
      <c r="B66" s="18" t="s">
        <v>141</v>
      </c>
      <c r="C66" s="18" t="s">
        <v>123</v>
      </c>
      <c r="D66" s="17">
        <v>-20000</v>
      </c>
      <c r="E66" s="17">
        <v>-25569.88</v>
      </c>
      <c r="F66" s="16">
        <f t="shared" si="0"/>
        <v>127.8494</v>
      </c>
      <c r="G66" s="17">
        <f t="shared" si="1"/>
        <v>5569.880000000001</v>
      </c>
    </row>
    <row r="67" spans="1:7" ht="42.75">
      <c r="A67" s="13"/>
      <c r="B67" s="18" t="s">
        <v>373</v>
      </c>
      <c r="C67" s="18" t="s">
        <v>211</v>
      </c>
      <c r="D67" s="17">
        <v>-20000</v>
      </c>
      <c r="E67" s="17">
        <v>-25569.88</v>
      </c>
      <c r="F67" s="16">
        <f t="shared" si="0"/>
        <v>127.8494</v>
      </c>
      <c r="G67" s="17">
        <f t="shared" si="1"/>
        <v>5569.880000000001</v>
      </c>
    </row>
    <row r="68" spans="1:7" ht="28.5">
      <c r="A68" s="13"/>
      <c r="B68" s="18" t="s">
        <v>170</v>
      </c>
      <c r="C68" s="18" t="s">
        <v>267</v>
      </c>
      <c r="D68" s="17">
        <v>0</v>
      </c>
      <c r="E68" s="17">
        <v>-1019.33</v>
      </c>
      <c r="F68" s="16" t="e">
        <f t="shared" si="0"/>
        <v>#DIV/0!</v>
      </c>
      <c r="G68" s="17">
        <f t="shared" si="1"/>
        <v>1019.33</v>
      </c>
    </row>
    <row r="69" spans="1:7" ht="57">
      <c r="A69" s="13"/>
      <c r="B69" s="18" t="s">
        <v>81</v>
      </c>
      <c r="C69" s="18" t="s">
        <v>158</v>
      </c>
      <c r="D69" s="17">
        <v>0</v>
      </c>
      <c r="E69" s="17">
        <v>-1019.33</v>
      </c>
      <c r="F69" s="16" t="e">
        <f t="shared" si="0"/>
        <v>#DIV/0!</v>
      </c>
      <c r="G69" s="17">
        <f t="shared" si="1"/>
        <v>1019.33</v>
      </c>
    </row>
    <row r="70" spans="1:7" ht="71.25">
      <c r="A70" s="13"/>
      <c r="B70" s="18" t="s">
        <v>379</v>
      </c>
      <c r="C70" s="18" t="s">
        <v>259</v>
      </c>
      <c r="D70" s="17">
        <v>0</v>
      </c>
      <c r="E70" s="17">
        <v>-1019.33</v>
      </c>
      <c r="F70" s="16" t="e">
        <f t="shared" si="0"/>
        <v>#DIV/0!</v>
      </c>
      <c r="G70" s="17">
        <f t="shared" si="1"/>
        <v>1019.33</v>
      </c>
    </row>
    <row r="71" spans="1:7" ht="42.75">
      <c r="A71" s="13"/>
      <c r="B71" s="18" t="s">
        <v>171</v>
      </c>
      <c r="C71" s="18" t="s">
        <v>133</v>
      </c>
      <c r="D71" s="17">
        <v>119845395.08</v>
      </c>
      <c r="E71" s="17">
        <v>83879024.1</v>
      </c>
      <c r="F71" s="16">
        <f t="shared" si="0"/>
        <v>69.98935924405649</v>
      </c>
      <c r="G71" s="17">
        <f t="shared" si="1"/>
        <v>35966370.980000004</v>
      </c>
    </row>
    <row r="72" spans="1:7" ht="85.5">
      <c r="A72" s="13"/>
      <c r="B72" s="18" t="s">
        <v>407</v>
      </c>
      <c r="C72" s="18" t="s">
        <v>32</v>
      </c>
      <c r="D72" s="17">
        <v>2046500</v>
      </c>
      <c r="E72" s="17">
        <v>2046500</v>
      </c>
      <c r="F72" s="16">
        <f t="shared" si="0"/>
        <v>100</v>
      </c>
      <c r="G72" s="17">
        <f t="shared" si="1"/>
        <v>0</v>
      </c>
    </row>
    <row r="73" spans="1:7" ht="57">
      <c r="A73" s="13"/>
      <c r="B73" s="18" t="s">
        <v>391</v>
      </c>
      <c r="C73" s="18" t="s">
        <v>375</v>
      </c>
      <c r="D73" s="17">
        <v>2046500</v>
      </c>
      <c r="E73" s="17">
        <v>2046500</v>
      </c>
      <c r="F73" s="16">
        <f t="shared" si="0"/>
        <v>100</v>
      </c>
      <c r="G73" s="17">
        <f t="shared" si="1"/>
        <v>0</v>
      </c>
    </row>
    <row r="74" spans="1:7" ht="99.75">
      <c r="A74" s="13"/>
      <c r="B74" s="18" t="s">
        <v>360</v>
      </c>
      <c r="C74" s="18" t="s">
        <v>9</v>
      </c>
      <c r="D74" s="17">
        <v>108040880</v>
      </c>
      <c r="E74" s="17">
        <v>72233057.63</v>
      </c>
      <c r="F74" s="16">
        <f t="shared" si="0"/>
        <v>66.85715409759713</v>
      </c>
      <c r="G74" s="17">
        <f t="shared" si="1"/>
        <v>35807822.370000005</v>
      </c>
    </row>
    <row r="75" spans="1:7" ht="71.25">
      <c r="A75" s="13"/>
      <c r="B75" s="18" t="s">
        <v>206</v>
      </c>
      <c r="C75" s="18" t="s">
        <v>340</v>
      </c>
      <c r="D75" s="17">
        <v>90470360</v>
      </c>
      <c r="E75" s="17">
        <v>56990689.96</v>
      </c>
      <c r="F75" s="16">
        <f t="shared" si="0"/>
        <v>62.99376940690852</v>
      </c>
      <c r="G75" s="17">
        <f t="shared" si="1"/>
        <v>33479670.04</v>
      </c>
    </row>
    <row r="76" spans="1:7" ht="99.75">
      <c r="A76" s="13"/>
      <c r="B76" s="18" t="s">
        <v>334</v>
      </c>
      <c r="C76" s="18" t="s">
        <v>33</v>
      </c>
      <c r="D76" s="17">
        <v>90470360</v>
      </c>
      <c r="E76" s="17">
        <v>56990689.96</v>
      </c>
      <c r="F76" s="16">
        <f t="shared" si="0"/>
        <v>62.99376940690852</v>
      </c>
      <c r="G76" s="17">
        <f t="shared" si="1"/>
        <v>33479670.04</v>
      </c>
    </row>
    <row r="77" spans="1:7" ht="99.75">
      <c r="A77" s="13"/>
      <c r="B77" s="18" t="s">
        <v>338</v>
      </c>
      <c r="C77" s="18" t="s">
        <v>412</v>
      </c>
      <c r="D77" s="17">
        <v>70520</v>
      </c>
      <c r="E77" s="17">
        <v>44298.92</v>
      </c>
      <c r="F77" s="16">
        <f t="shared" si="0"/>
        <v>62.81752694271129</v>
      </c>
      <c r="G77" s="17">
        <f t="shared" si="1"/>
        <v>26221.08</v>
      </c>
    </row>
    <row r="78" spans="1:7" ht="85.5">
      <c r="A78" s="13"/>
      <c r="B78" s="18" t="s">
        <v>415</v>
      </c>
      <c r="C78" s="18" t="s">
        <v>213</v>
      </c>
      <c r="D78" s="17">
        <v>70520</v>
      </c>
      <c r="E78" s="17">
        <v>44298.92</v>
      </c>
      <c r="F78" s="16">
        <f t="shared" si="0"/>
        <v>62.81752694271129</v>
      </c>
      <c r="G78" s="17">
        <f t="shared" si="1"/>
        <v>26221.08</v>
      </c>
    </row>
    <row r="79" spans="1:7" ht="42.75">
      <c r="A79" s="13"/>
      <c r="B79" s="18" t="s">
        <v>98</v>
      </c>
      <c r="C79" s="18" t="s">
        <v>427</v>
      </c>
      <c r="D79" s="17">
        <v>17500000</v>
      </c>
      <c r="E79" s="17">
        <v>15198068.75</v>
      </c>
      <c r="F79" s="16">
        <f aca="true" t="shared" si="2" ref="F79:F142">E79/D79*100</f>
        <v>86.84610714285714</v>
      </c>
      <c r="G79" s="17">
        <f aca="true" t="shared" si="3" ref="G79:G142">D79-E79</f>
        <v>2301931.25</v>
      </c>
    </row>
    <row r="80" spans="1:7" ht="42.75">
      <c r="A80" s="13"/>
      <c r="B80" s="18" t="s">
        <v>234</v>
      </c>
      <c r="C80" s="18" t="s">
        <v>230</v>
      </c>
      <c r="D80" s="17">
        <v>17500000</v>
      </c>
      <c r="E80" s="17">
        <v>15198068.75</v>
      </c>
      <c r="F80" s="16">
        <f t="shared" si="2"/>
        <v>86.84610714285714</v>
      </c>
      <c r="G80" s="17">
        <f t="shared" si="3"/>
        <v>2301931.25</v>
      </c>
    </row>
    <row r="81" spans="1:7" ht="57">
      <c r="A81" s="13"/>
      <c r="B81" s="18" t="s">
        <v>207</v>
      </c>
      <c r="C81" s="18" t="s">
        <v>8</v>
      </c>
      <c r="D81" s="17">
        <v>18000</v>
      </c>
      <c r="E81" s="17">
        <v>15178.86</v>
      </c>
      <c r="F81" s="16">
        <f t="shared" si="2"/>
        <v>84.32700000000001</v>
      </c>
      <c r="G81" s="17">
        <f t="shared" si="3"/>
        <v>2821.1399999999994</v>
      </c>
    </row>
    <row r="82" spans="1:7" ht="42.75">
      <c r="A82" s="13"/>
      <c r="B82" s="18" t="s">
        <v>354</v>
      </c>
      <c r="C82" s="18" t="s">
        <v>72</v>
      </c>
      <c r="D82" s="17">
        <v>18000</v>
      </c>
      <c r="E82" s="17">
        <v>15178.66</v>
      </c>
      <c r="F82" s="16">
        <f t="shared" si="2"/>
        <v>84.32588888888888</v>
      </c>
      <c r="G82" s="17">
        <f t="shared" si="3"/>
        <v>2821.34</v>
      </c>
    </row>
    <row r="83" spans="1:7" ht="128.25">
      <c r="A83" s="13"/>
      <c r="B83" s="18" t="s">
        <v>290</v>
      </c>
      <c r="C83" s="18" t="s">
        <v>169</v>
      </c>
      <c r="D83" s="17">
        <v>18000</v>
      </c>
      <c r="E83" s="17">
        <v>15178.66</v>
      </c>
      <c r="F83" s="16">
        <f t="shared" si="2"/>
        <v>84.32588888888888</v>
      </c>
      <c r="G83" s="17">
        <f t="shared" si="3"/>
        <v>2821.34</v>
      </c>
    </row>
    <row r="84" spans="1:7" ht="99.75">
      <c r="A84" s="13"/>
      <c r="B84" s="18" t="s">
        <v>1</v>
      </c>
      <c r="C84" s="18" t="s">
        <v>96</v>
      </c>
      <c r="D84" s="17">
        <v>0</v>
      </c>
      <c r="E84" s="17">
        <v>0.2</v>
      </c>
      <c r="F84" s="16" t="e">
        <f t="shared" si="2"/>
        <v>#DIV/0!</v>
      </c>
      <c r="G84" s="17">
        <f t="shared" si="3"/>
        <v>-0.2</v>
      </c>
    </row>
    <row r="85" spans="1:7" ht="171">
      <c r="A85" s="13"/>
      <c r="B85" s="18" t="s">
        <v>308</v>
      </c>
      <c r="C85" s="18" t="s">
        <v>75</v>
      </c>
      <c r="D85" s="17">
        <v>0</v>
      </c>
      <c r="E85" s="17">
        <v>0.2</v>
      </c>
      <c r="F85" s="16" t="e">
        <f t="shared" si="2"/>
        <v>#DIV/0!</v>
      </c>
      <c r="G85" s="17">
        <f t="shared" si="3"/>
        <v>-0.2</v>
      </c>
    </row>
    <row r="86" spans="1:7" ht="28.5">
      <c r="A86" s="13"/>
      <c r="B86" s="18" t="s">
        <v>420</v>
      </c>
      <c r="C86" s="18" t="s">
        <v>208</v>
      </c>
      <c r="D86" s="17">
        <v>254562.36</v>
      </c>
      <c r="E86" s="17">
        <v>254562.36</v>
      </c>
      <c r="F86" s="16">
        <f t="shared" si="2"/>
        <v>100</v>
      </c>
      <c r="G86" s="17">
        <f t="shared" si="3"/>
        <v>0</v>
      </c>
    </row>
    <row r="87" spans="1:7" ht="57">
      <c r="A87" s="13"/>
      <c r="B87" s="18" t="s">
        <v>295</v>
      </c>
      <c r="C87" s="18" t="s">
        <v>137</v>
      </c>
      <c r="D87" s="17">
        <v>254562.36</v>
      </c>
      <c r="E87" s="17">
        <v>254562.36</v>
      </c>
      <c r="F87" s="16">
        <f t="shared" si="2"/>
        <v>100</v>
      </c>
      <c r="G87" s="17">
        <f t="shared" si="3"/>
        <v>0</v>
      </c>
    </row>
    <row r="88" spans="1:7" ht="57">
      <c r="A88" s="13"/>
      <c r="B88" s="18" t="s">
        <v>216</v>
      </c>
      <c r="C88" s="18" t="s">
        <v>361</v>
      </c>
      <c r="D88" s="17">
        <v>254562.36</v>
      </c>
      <c r="E88" s="17">
        <v>254562.36</v>
      </c>
      <c r="F88" s="16">
        <f t="shared" si="2"/>
        <v>100</v>
      </c>
      <c r="G88" s="17">
        <f t="shared" si="3"/>
        <v>0</v>
      </c>
    </row>
    <row r="89" spans="1:7" ht="99.75">
      <c r="A89" s="13"/>
      <c r="B89" s="18" t="s">
        <v>153</v>
      </c>
      <c r="C89" s="18" t="s">
        <v>422</v>
      </c>
      <c r="D89" s="17">
        <v>9485452.72</v>
      </c>
      <c r="E89" s="17">
        <v>9329725.25</v>
      </c>
      <c r="F89" s="16">
        <f t="shared" si="2"/>
        <v>98.35824947319962</v>
      </c>
      <c r="G89" s="17">
        <f t="shared" si="3"/>
        <v>155727.47000000067</v>
      </c>
    </row>
    <row r="90" spans="1:7" ht="85.5">
      <c r="A90" s="13"/>
      <c r="B90" s="18" t="s">
        <v>173</v>
      </c>
      <c r="C90" s="18" t="s">
        <v>364</v>
      </c>
      <c r="D90" s="17">
        <v>3938000</v>
      </c>
      <c r="E90" s="17">
        <v>3630025.97</v>
      </c>
      <c r="F90" s="16">
        <f t="shared" si="2"/>
        <v>92.17943042153378</v>
      </c>
      <c r="G90" s="17">
        <f t="shared" si="3"/>
        <v>307974.0299999998</v>
      </c>
    </row>
    <row r="91" spans="1:7" ht="85.5">
      <c r="A91" s="13"/>
      <c r="B91" s="18" t="s">
        <v>363</v>
      </c>
      <c r="C91" s="18" t="s">
        <v>174</v>
      </c>
      <c r="D91" s="17">
        <v>3938000</v>
      </c>
      <c r="E91" s="17">
        <v>3630025.97</v>
      </c>
      <c r="F91" s="16">
        <f t="shared" si="2"/>
        <v>92.17943042153378</v>
      </c>
      <c r="G91" s="17">
        <f t="shared" si="3"/>
        <v>307974.0299999998</v>
      </c>
    </row>
    <row r="92" spans="1:7" ht="128.25">
      <c r="A92" s="13"/>
      <c r="B92" s="18" t="s">
        <v>7</v>
      </c>
      <c r="C92" s="18" t="s">
        <v>47</v>
      </c>
      <c r="D92" s="17">
        <v>5547452.72</v>
      </c>
      <c r="E92" s="17">
        <v>5699699.28</v>
      </c>
      <c r="F92" s="16">
        <f t="shared" si="2"/>
        <v>102.7444408755592</v>
      </c>
      <c r="G92" s="17">
        <f t="shared" si="3"/>
        <v>-152246.56000000052</v>
      </c>
    </row>
    <row r="93" spans="1:7" ht="128.25">
      <c r="A93" s="13"/>
      <c r="B93" s="18" t="s">
        <v>31</v>
      </c>
      <c r="C93" s="18" t="s">
        <v>13</v>
      </c>
      <c r="D93" s="17">
        <v>5547452.72</v>
      </c>
      <c r="E93" s="17">
        <v>5699699.28</v>
      </c>
      <c r="F93" s="16">
        <f t="shared" si="2"/>
        <v>102.7444408755592</v>
      </c>
      <c r="G93" s="17">
        <f t="shared" si="3"/>
        <v>-152246.56000000052</v>
      </c>
    </row>
    <row r="94" spans="1:7" ht="28.5">
      <c r="A94" s="13"/>
      <c r="B94" s="18" t="s">
        <v>105</v>
      </c>
      <c r="C94" s="18" t="s">
        <v>30</v>
      </c>
      <c r="D94" s="17">
        <v>25756199.96</v>
      </c>
      <c r="E94" s="17">
        <v>25968614.74</v>
      </c>
      <c r="F94" s="16">
        <f t="shared" si="2"/>
        <v>100.82471319655029</v>
      </c>
      <c r="G94" s="17">
        <f t="shared" si="3"/>
        <v>-212414.77999999747</v>
      </c>
    </row>
    <row r="95" spans="1:7" ht="28.5">
      <c r="A95" s="13"/>
      <c r="B95" s="18" t="s">
        <v>2</v>
      </c>
      <c r="C95" s="18" t="s">
        <v>34</v>
      </c>
      <c r="D95" s="17">
        <v>25756199.96</v>
      </c>
      <c r="E95" s="17">
        <v>25968614.74</v>
      </c>
      <c r="F95" s="16">
        <f t="shared" si="2"/>
        <v>100.82471319655029</v>
      </c>
      <c r="G95" s="17">
        <f t="shared" si="3"/>
        <v>-212414.77999999747</v>
      </c>
    </row>
    <row r="96" spans="1:7" ht="28.5">
      <c r="A96" s="13"/>
      <c r="B96" s="18" t="s">
        <v>425</v>
      </c>
      <c r="C96" s="18" t="s">
        <v>86</v>
      </c>
      <c r="D96" s="17">
        <v>756752.41</v>
      </c>
      <c r="E96" s="17">
        <v>985422.38</v>
      </c>
      <c r="F96" s="16">
        <f t="shared" si="2"/>
        <v>130.21727674445066</v>
      </c>
      <c r="G96" s="17">
        <f t="shared" si="3"/>
        <v>-228669.96999999997</v>
      </c>
    </row>
    <row r="97" spans="1:7" ht="28.5">
      <c r="A97" s="13"/>
      <c r="B97" s="18" t="s">
        <v>111</v>
      </c>
      <c r="C97" s="18" t="s">
        <v>68</v>
      </c>
      <c r="D97" s="17">
        <v>371510.68</v>
      </c>
      <c r="E97" s="17">
        <v>371145.97</v>
      </c>
      <c r="F97" s="16">
        <f t="shared" si="2"/>
        <v>99.90183054764401</v>
      </c>
      <c r="G97" s="17">
        <f t="shared" si="3"/>
        <v>364.71000000002095</v>
      </c>
    </row>
    <row r="98" spans="1:7" ht="28.5">
      <c r="A98" s="13"/>
      <c r="B98" s="18" t="s">
        <v>186</v>
      </c>
      <c r="C98" s="18" t="s">
        <v>131</v>
      </c>
      <c r="D98" s="17">
        <v>24627461.58</v>
      </c>
      <c r="E98" s="17">
        <v>24611571.1</v>
      </c>
      <c r="F98" s="16">
        <f t="shared" si="2"/>
        <v>99.9354765819109</v>
      </c>
      <c r="G98" s="17">
        <f t="shared" si="3"/>
        <v>15890.479999996722</v>
      </c>
    </row>
    <row r="99" spans="1:7" ht="16.5">
      <c r="A99" s="13"/>
      <c r="B99" s="18" t="s">
        <v>187</v>
      </c>
      <c r="C99" s="18" t="s">
        <v>401</v>
      </c>
      <c r="D99" s="17">
        <v>24619303</v>
      </c>
      <c r="E99" s="17">
        <v>24603840.02</v>
      </c>
      <c r="F99" s="16">
        <f t="shared" si="2"/>
        <v>99.93719164185923</v>
      </c>
      <c r="G99" s="17">
        <f t="shared" si="3"/>
        <v>15462.980000000447</v>
      </c>
    </row>
    <row r="100" spans="1:7" ht="28.5">
      <c r="A100" s="13"/>
      <c r="B100" s="18" t="s">
        <v>101</v>
      </c>
      <c r="C100" s="18" t="s">
        <v>254</v>
      </c>
      <c r="D100" s="17">
        <v>8158.58</v>
      </c>
      <c r="E100" s="17">
        <v>7731.08</v>
      </c>
      <c r="F100" s="16">
        <f t="shared" si="2"/>
        <v>94.76011756947901</v>
      </c>
      <c r="G100" s="17">
        <f t="shared" si="3"/>
        <v>427.5</v>
      </c>
    </row>
    <row r="101" spans="1:7" ht="57">
      <c r="A101" s="13"/>
      <c r="B101" s="18" t="s">
        <v>51</v>
      </c>
      <c r="C101" s="18" t="s">
        <v>159</v>
      </c>
      <c r="D101" s="17">
        <v>475.29</v>
      </c>
      <c r="E101" s="17">
        <v>475.29</v>
      </c>
      <c r="F101" s="16">
        <f t="shared" si="2"/>
        <v>100</v>
      </c>
      <c r="G101" s="17">
        <f t="shared" si="3"/>
        <v>0</v>
      </c>
    </row>
    <row r="102" spans="1:7" ht="28.5">
      <c r="A102" s="13"/>
      <c r="B102" s="18" t="s">
        <v>294</v>
      </c>
      <c r="C102" s="18" t="s">
        <v>69</v>
      </c>
      <c r="D102" s="17">
        <v>8126796.75</v>
      </c>
      <c r="E102" s="17">
        <v>7478675.25</v>
      </c>
      <c r="F102" s="16">
        <f t="shared" si="2"/>
        <v>92.02488360497019</v>
      </c>
      <c r="G102" s="17">
        <f t="shared" si="3"/>
        <v>648121.5</v>
      </c>
    </row>
    <row r="103" spans="1:7" ht="16.5">
      <c r="A103" s="13"/>
      <c r="B103" s="18" t="s">
        <v>380</v>
      </c>
      <c r="C103" s="18" t="s">
        <v>177</v>
      </c>
      <c r="D103" s="17">
        <v>2798610.09</v>
      </c>
      <c r="E103" s="17">
        <v>2807967.2</v>
      </c>
      <c r="F103" s="16">
        <f t="shared" si="2"/>
        <v>100.33434846938611</v>
      </c>
      <c r="G103" s="17">
        <f t="shared" si="3"/>
        <v>-9357.110000000335</v>
      </c>
    </row>
    <row r="104" spans="1:7" ht="16.5">
      <c r="A104" s="13"/>
      <c r="B104" s="18" t="s">
        <v>59</v>
      </c>
      <c r="C104" s="18" t="s">
        <v>151</v>
      </c>
      <c r="D104" s="17">
        <v>2798610.09</v>
      </c>
      <c r="E104" s="17">
        <v>2807967.2</v>
      </c>
      <c r="F104" s="16">
        <f t="shared" si="2"/>
        <v>100.33434846938611</v>
      </c>
      <c r="G104" s="17">
        <f t="shared" si="3"/>
        <v>-9357.110000000335</v>
      </c>
    </row>
    <row r="105" spans="1:7" ht="42.75">
      <c r="A105" s="13"/>
      <c r="B105" s="18" t="s">
        <v>285</v>
      </c>
      <c r="C105" s="18" t="s">
        <v>381</v>
      </c>
      <c r="D105" s="17">
        <v>2798610.09</v>
      </c>
      <c r="E105" s="17">
        <v>2807967.2</v>
      </c>
      <c r="F105" s="16">
        <f t="shared" si="2"/>
        <v>100.33434846938611</v>
      </c>
      <c r="G105" s="17">
        <f t="shared" si="3"/>
        <v>-9357.110000000335</v>
      </c>
    </row>
    <row r="106" spans="1:7" ht="16.5">
      <c r="A106" s="13"/>
      <c r="B106" s="18" t="s">
        <v>113</v>
      </c>
      <c r="C106" s="18" t="s">
        <v>426</v>
      </c>
      <c r="D106" s="17">
        <v>5328186.66</v>
      </c>
      <c r="E106" s="17">
        <v>4670708.05</v>
      </c>
      <c r="F106" s="16">
        <f t="shared" si="2"/>
        <v>87.66036830248736</v>
      </c>
      <c r="G106" s="17">
        <f t="shared" si="3"/>
        <v>657478.6100000003</v>
      </c>
    </row>
    <row r="107" spans="1:7" ht="28.5">
      <c r="A107" s="13"/>
      <c r="B107" s="18" t="s">
        <v>199</v>
      </c>
      <c r="C107" s="18" t="s">
        <v>389</v>
      </c>
      <c r="D107" s="17">
        <v>5328186.66</v>
      </c>
      <c r="E107" s="17">
        <v>4670708.05</v>
      </c>
      <c r="F107" s="16">
        <f t="shared" si="2"/>
        <v>87.66036830248736</v>
      </c>
      <c r="G107" s="17">
        <f t="shared" si="3"/>
        <v>657478.6100000003</v>
      </c>
    </row>
    <row r="108" spans="1:7" ht="28.5">
      <c r="A108" s="13"/>
      <c r="B108" s="18" t="s">
        <v>80</v>
      </c>
      <c r="C108" s="18" t="s">
        <v>196</v>
      </c>
      <c r="D108" s="17">
        <v>5328186.66</v>
      </c>
      <c r="E108" s="17">
        <v>4670708.05</v>
      </c>
      <c r="F108" s="16">
        <f t="shared" si="2"/>
        <v>87.66036830248736</v>
      </c>
      <c r="G108" s="17">
        <f t="shared" si="3"/>
        <v>657478.6100000003</v>
      </c>
    </row>
    <row r="109" spans="1:7" ht="28.5">
      <c r="A109" s="13"/>
      <c r="B109" s="18" t="s">
        <v>378</v>
      </c>
      <c r="C109" s="18" t="s">
        <v>118</v>
      </c>
      <c r="D109" s="17">
        <v>10644000</v>
      </c>
      <c r="E109" s="17">
        <v>9984605.08</v>
      </c>
      <c r="F109" s="16">
        <f t="shared" si="2"/>
        <v>93.80500826756858</v>
      </c>
      <c r="G109" s="17">
        <f t="shared" si="3"/>
        <v>659394.9199999999</v>
      </c>
    </row>
    <row r="110" spans="1:7" ht="85.5">
      <c r="A110" s="13"/>
      <c r="B110" s="18" t="s">
        <v>29</v>
      </c>
      <c r="C110" s="18" t="s">
        <v>306</v>
      </c>
      <c r="D110" s="17">
        <v>6144000</v>
      </c>
      <c r="E110" s="17">
        <v>5559394.16</v>
      </c>
      <c r="F110" s="16">
        <f t="shared" si="2"/>
        <v>90.48493098958333</v>
      </c>
      <c r="G110" s="17">
        <f t="shared" si="3"/>
        <v>584605.8399999999</v>
      </c>
    </row>
    <row r="111" spans="1:7" ht="99.75">
      <c r="A111" s="13"/>
      <c r="B111" s="18" t="s">
        <v>17</v>
      </c>
      <c r="C111" s="18" t="s">
        <v>432</v>
      </c>
      <c r="D111" s="17">
        <v>6144000</v>
      </c>
      <c r="E111" s="17">
        <v>5559394.16</v>
      </c>
      <c r="F111" s="16">
        <f t="shared" si="2"/>
        <v>90.48493098958333</v>
      </c>
      <c r="G111" s="17">
        <f t="shared" si="3"/>
        <v>584605.8399999999</v>
      </c>
    </row>
    <row r="112" spans="1:7" ht="114">
      <c r="A112" s="13"/>
      <c r="B112" s="18" t="s">
        <v>419</v>
      </c>
      <c r="C112" s="18" t="s">
        <v>404</v>
      </c>
      <c r="D112" s="17">
        <v>6144000</v>
      </c>
      <c r="E112" s="17">
        <v>5559394.16</v>
      </c>
      <c r="F112" s="16">
        <f t="shared" si="2"/>
        <v>90.48493098958333</v>
      </c>
      <c r="G112" s="17">
        <f t="shared" si="3"/>
        <v>584605.8399999999</v>
      </c>
    </row>
    <row r="113" spans="1:7" ht="42.75">
      <c r="A113" s="13"/>
      <c r="B113" s="18" t="s">
        <v>10</v>
      </c>
      <c r="C113" s="18" t="s">
        <v>181</v>
      </c>
      <c r="D113" s="17">
        <v>4500000</v>
      </c>
      <c r="E113" s="17">
        <v>4425210.92</v>
      </c>
      <c r="F113" s="16">
        <f t="shared" si="2"/>
        <v>98.33802044444444</v>
      </c>
      <c r="G113" s="17">
        <f t="shared" si="3"/>
        <v>74789.08000000007</v>
      </c>
    </row>
    <row r="114" spans="1:7" ht="42.75">
      <c r="A114" s="13"/>
      <c r="B114" s="18" t="s">
        <v>76</v>
      </c>
      <c r="C114" s="18" t="s">
        <v>95</v>
      </c>
      <c r="D114" s="17">
        <v>4500000</v>
      </c>
      <c r="E114" s="17">
        <v>4372210.92</v>
      </c>
      <c r="F114" s="16">
        <f t="shared" si="2"/>
        <v>97.16024266666666</v>
      </c>
      <c r="G114" s="17">
        <f t="shared" si="3"/>
        <v>127789.08000000007</v>
      </c>
    </row>
    <row r="115" spans="1:7" ht="57">
      <c r="A115" s="13"/>
      <c r="B115" s="18" t="s">
        <v>109</v>
      </c>
      <c r="C115" s="18" t="s">
        <v>197</v>
      </c>
      <c r="D115" s="17">
        <v>4500000</v>
      </c>
      <c r="E115" s="17">
        <v>4372210.92</v>
      </c>
      <c r="F115" s="16">
        <f t="shared" si="2"/>
        <v>97.16024266666666</v>
      </c>
      <c r="G115" s="17">
        <f t="shared" si="3"/>
        <v>127789.08000000007</v>
      </c>
    </row>
    <row r="116" spans="1:7" ht="57">
      <c r="A116" s="13"/>
      <c r="B116" s="18" t="s">
        <v>336</v>
      </c>
      <c r="C116" s="18" t="s">
        <v>156</v>
      </c>
      <c r="D116" s="17">
        <v>0</v>
      </c>
      <c r="E116" s="17">
        <v>53000</v>
      </c>
      <c r="F116" s="16" t="e">
        <f t="shared" si="2"/>
        <v>#DIV/0!</v>
      </c>
      <c r="G116" s="17">
        <f t="shared" si="3"/>
        <v>-53000</v>
      </c>
    </row>
    <row r="117" spans="1:7" ht="71.25">
      <c r="A117" s="13"/>
      <c r="B117" s="18" t="s">
        <v>217</v>
      </c>
      <c r="C117" s="18" t="s">
        <v>392</v>
      </c>
      <c r="D117" s="17">
        <v>0</v>
      </c>
      <c r="E117" s="17">
        <v>53000</v>
      </c>
      <c r="F117" s="16" t="e">
        <f t="shared" si="2"/>
        <v>#DIV/0!</v>
      </c>
      <c r="G117" s="17">
        <f t="shared" si="3"/>
        <v>-53000</v>
      </c>
    </row>
    <row r="118" spans="1:7" ht="16.5">
      <c r="A118" s="13"/>
      <c r="B118" s="18" t="s">
        <v>35</v>
      </c>
      <c r="C118" s="18" t="s">
        <v>193</v>
      </c>
      <c r="D118" s="17">
        <v>23048784.43</v>
      </c>
      <c r="E118" s="17">
        <v>21950907.09</v>
      </c>
      <c r="F118" s="16">
        <f t="shared" si="2"/>
        <v>95.23672346654855</v>
      </c>
      <c r="G118" s="17">
        <f t="shared" si="3"/>
        <v>1097877.3399999999</v>
      </c>
    </row>
    <row r="119" spans="1:7" ht="42.75">
      <c r="A119" s="13"/>
      <c r="B119" s="18" t="s">
        <v>250</v>
      </c>
      <c r="C119" s="18" t="s">
        <v>323</v>
      </c>
      <c r="D119" s="17">
        <v>6582650</v>
      </c>
      <c r="E119" s="17">
        <v>5823407.53</v>
      </c>
      <c r="F119" s="16">
        <f t="shared" si="2"/>
        <v>88.46600578794255</v>
      </c>
      <c r="G119" s="17">
        <f t="shared" si="3"/>
        <v>759242.4699999997</v>
      </c>
    </row>
    <row r="120" spans="1:7" ht="71.25">
      <c r="A120" s="13"/>
      <c r="B120" s="18" t="s">
        <v>184</v>
      </c>
      <c r="C120" s="18" t="s">
        <v>333</v>
      </c>
      <c r="D120" s="17">
        <v>251600</v>
      </c>
      <c r="E120" s="17">
        <v>198172.97</v>
      </c>
      <c r="F120" s="16">
        <f t="shared" si="2"/>
        <v>78.76509141494435</v>
      </c>
      <c r="G120" s="17">
        <f t="shared" si="3"/>
        <v>53427.03</v>
      </c>
    </row>
    <row r="121" spans="1:7" ht="99.75">
      <c r="A121" s="13"/>
      <c r="B121" s="18" t="s">
        <v>142</v>
      </c>
      <c r="C121" s="18" t="s">
        <v>317</v>
      </c>
      <c r="D121" s="17">
        <v>251600</v>
      </c>
      <c r="E121" s="17">
        <v>198172.97</v>
      </c>
      <c r="F121" s="16">
        <f t="shared" si="2"/>
        <v>78.76509141494435</v>
      </c>
      <c r="G121" s="17">
        <f t="shared" si="3"/>
        <v>53427.03</v>
      </c>
    </row>
    <row r="122" spans="1:7" ht="99.75">
      <c r="A122" s="13"/>
      <c r="B122" s="18" t="s">
        <v>175</v>
      </c>
      <c r="C122" s="18" t="s">
        <v>399</v>
      </c>
      <c r="D122" s="17">
        <v>486000</v>
      </c>
      <c r="E122" s="17">
        <v>474910.85</v>
      </c>
      <c r="F122" s="16">
        <f t="shared" si="2"/>
        <v>97.7182818930041</v>
      </c>
      <c r="G122" s="17">
        <f t="shared" si="3"/>
        <v>11089.150000000023</v>
      </c>
    </row>
    <row r="123" spans="1:7" ht="128.25">
      <c r="A123" s="13"/>
      <c r="B123" s="18" t="s">
        <v>235</v>
      </c>
      <c r="C123" s="18" t="s">
        <v>384</v>
      </c>
      <c r="D123" s="17">
        <v>486000</v>
      </c>
      <c r="E123" s="17">
        <v>474910.85</v>
      </c>
      <c r="F123" s="16">
        <f t="shared" si="2"/>
        <v>97.7182818930041</v>
      </c>
      <c r="G123" s="17">
        <f t="shared" si="3"/>
        <v>11089.150000000023</v>
      </c>
    </row>
    <row r="124" spans="1:7" ht="71.25">
      <c r="A124" s="13"/>
      <c r="B124" s="18" t="s">
        <v>221</v>
      </c>
      <c r="C124" s="18" t="s">
        <v>307</v>
      </c>
      <c r="D124" s="17">
        <v>91900</v>
      </c>
      <c r="E124" s="17">
        <v>105133.44</v>
      </c>
      <c r="F124" s="16">
        <f t="shared" si="2"/>
        <v>114.39982589771492</v>
      </c>
      <c r="G124" s="17">
        <f t="shared" si="3"/>
        <v>-13233.440000000002</v>
      </c>
    </row>
    <row r="125" spans="1:7" ht="99.75">
      <c r="A125" s="13"/>
      <c r="B125" s="18" t="s">
        <v>222</v>
      </c>
      <c r="C125" s="18" t="s">
        <v>24</v>
      </c>
      <c r="D125" s="17">
        <v>91900</v>
      </c>
      <c r="E125" s="17">
        <v>105133.44</v>
      </c>
      <c r="F125" s="16">
        <f t="shared" si="2"/>
        <v>114.39982589771492</v>
      </c>
      <c r="G125" s="17">
        <f t="shared" si="3"/>
        <v>-13233.440000000002</v>
      </c>
    </row>
    <row r="126" spans="1:7" ht="85.5">
      <c r="A126" s="13"/>
      <c r="B126" s="18" t="s">
        <v>273</v>
      </c>
      <c r="C126" s="18" t="s">
        <v>376</v>
      </c>
      <c r="D126" s="17">
        <v>1284000</v>
      </c>
      <c r="E126" s="17">
        <v>762000</v>
      </c>
      <c r="F126" s="16">
        <f t="shared" si="2"/>
        <v>59.345794392523366</v>
      </c>
      <c r="G126" s="17">
        <f t="shared" si="3"/>
        <v>522000</v>
      </c>
    </row>
    <row r="127" spans="1:7" ht="114">
      <c r="A127" s="13"/>
      <c r="B127" s="18" t="s">
        <v>261</v>
      </c>
      <c r="C127" s="18" t="s">
        <v>356</v>
      </c>
      <c r="D127" s="17">
        <v>1284000</v>
      </c>
      <c r="E127" s="17">
        <v>762000</v>
      </c>
      <c r="F127" s="16">
        <f t="shared" si="2"/>
        <v>59.345794392523366</v>
      </c>
      <c r="G127" s="17">
        <f t="shared" si="3"/>
        <v>522000</v>
      </c>
    </row>
    <row r="128" spans="1:7" ht="71.25">
      <c r="A128" s="13"/>
      <c r="B128" s="18" t="s">
        <v>100</v>
      </c>
      <c r="C128" s="18" t="s">
        <v>15</v>
      </c>
      <c r="D128" s="17">
        <v>40000</v>
      </c>
      <c r="E128" s="17">
        <v>20000</v>
      </c>
      <c r="F128" s="16">
        <f t="shared" si="2"/>
        <v>50</v>
      </c>
      <c r="G128" s="17">
        <f t="shared" si="3"/>
        <v>20000</v>
      </c>
    </row>
    <row r="129" spans="1:7" ht="99.75">
      <c r="A129" s="13"/>
      <c r="B129" s="18" t="s">
        <v>83</v>
      </c>
      <c r="C129" s="18" t="s">
        <v>428</v>
      </c>
      <c r="D129" s="17">
        <v>40000</v>
      </c>
      <c r="E129" s="17">
        <v>20000</v>
      </c>
      <c r="F129" s="16">
        <f t="shared" si="2"/>
        <v>50</v>
      </c>
      <c r="G129" s="17">
        <f t="shared" si="3"/>
        <v>20000</v>
      </c>
    </row>
    <row r="130" spans="1:7" ht="57">
      <c r="A130" s="13"/>
      <c r="B130" s="18" t="s">
        <v>0</v>
      </c>
      <c r="C130" s="18" t="s">
        <v>246</v>
      </c>
      <c r="D130" s="17">
        <v>156000</v>
      </c>
      <c r="E130" s="17">
        <v>128000</v>
      </c>
      <c r="F130" s="16">
        <f t="shared" si="2"/>
        <v>82.05128205128204</v>
      </c>
      <c r="G130" s="17">
        <f t="shared" si="3"/>
        <v>28000</v>
      </c>
    </row>
    <row r="131" spans="1:7" ht="99.75">
      <c r="A131" s="13"/>
      <c r="B131" s="18" t="s">
        <v>278</v>
      </c>
      <c r="C131" s="18" t="s">
        <v>233</v>
      </c>
      <c r="D131" s="17">
        <v>156000</v>
      </c>
      <c r="E131" s="17">
        <v>128000</v>
      </c>
      <c r="F131" s="16">
        <f t="shared" si="2"/>
        <v>82.05128205128204</v>
      </c>
      <c r="G131" s="17">
        <f t="shared" si="3"/>
        <v>28000</v>
      </c>
    </row>
    <row r="132" spans="1:7" ht="71.25">
      <c r="A132" s="13"/>
      <c r="B132" s="18" t="s">
        <v>270</v>
      </c>
      <c r="C132" s="18" t="s">
        <v>223</v>
      </c>
      <c r="D132" s="17">
        <v>200000</v>
      </c>
      <c r="E132" s="17">
        <v>130000</v>
      </c>
      <c r="F132" s="16">
        <f t="shared" si="2"/>
        <v>65</v>
      </c>
      <c r="G132" s="17">
        <f t="shared" si="3"/>
        <v>70000</v>
      </c>
    </row>
    <row r="133" spans="1:7" ht="99.75">
      <c r="A133" s="13"/>
      <c r="B133" s="18" t="s">
        <v>112</v>
      </c>
      <c r="C133" s="18" t="s">
        <v>204</v>
      </c>
      <c r="D133" s="17">
        <v>200000</v>
      </c>
      <c r="E133" s="17">
        <v>130000</v>
      </c>
      <c r="F133" s="16">
        <f t="shared" si="2"/>
        <v>65</v>
      </c>
      <c r="G133" s="17">
        <f t="shared" si="3"/>
        <v>70000</v>
      </c>
    </row>
    <row r="134" spans="1:7" ht="85.5">
      <c r="A134" s="13"/>
      <c r="B134" s="18" t="s">
        <v>210</v>
      </c>
      <c r="C134" s="18" t="s">
        <v>283</v>
      </c>
      <c r="D134" s="17">
        <v>1116800</v>
      </c>
      <c r="E134" s="17">
        <v>1164271.26</v>
      </c>
      <c r="F134" s="16">
        <f t="shared" si="2"/>
        <v>104.25065007163323</v>
      </c>
      <c r="G134" s="17">
        <f t="shared" si="3"/>
        <v>-47471.26000000001</v>
      </c>
    </row>
    <row r="135" spans="1:7" ht="114">
      <c r="A135" s="13"/>
      <c r="B135" s="18" t="s">
        <v>149</v>
      </c>
      <c r="C135" s="18" t="s">
        <v>266</v>
      </c>
      <c r="D135" s="17">
        <v>1116800</v>
      </c>
      <c r="E135" s="17">
        <v>1164271.26</v>
      </c>
      <c r="F135" s="16">
        <f t="shared" si="2"/>
        <v>104.25065007163323</v>
      </c>
      <c r="G135" s="17">
        <f t="shared" si="3"/>
        <v>-47471.26000000001</v>
      </c>
    </row>
    <row r="136" spans="1:7" ht="85.5">
      <c r="A136" s="13"/>
      <c r="B136" s="18" t="s">
        <v>157</v>
      </c>
      <c r="C136" s="18" t="s">
        <v>192</v>
      </c>
      <c r="D136" s="17">
        <v>263200</v>
      </c>
      <c r="E136" s="17">
        <v>166590.86</v>
      </c>
      <c r="F136" s="16">
        <f t="shared" si="2"/>
        <v>63.29439969604863</v>
      </c>
      <c r="G136" s="17">
        <f t="shared" si="3"/>
        <v>96609.14000000001</v>
      </c>
    </row>
    <row r="137" spans="1:7" ht="142.5">
      <c r="A137" s="13"/>
      <c r="B137" s="18" t="s">
        <v>78</v>
      </c>
      <c r="C137" s="18" t="s">
        <v>321</v>
      </c>
      <c r="D137" s="17">
        <v>163200</v>
      </c>
      <c r="E137" s="17">
        <v>126590.86</v>
      </c>
      <c r="F137" s="16">
        <f t="shared" si="2"/>
        <v>77.56792892156864</v>
      </c>
      <c r="G137" s="17">
        <f t="shared" si="3"/>
        <v>36609.14</v>
      </c>
    </row>
    <row r="138" spans="1:7" ht="142.5">
      <c r="A138" s="13"/>
      <c r="B138" s="18" t="s">
        <v>291</v>
      </c>
      <c r="C138" s="18" t="s">
        <v>179</v>
      </c>
      <c r="D138" s="17">
        <v>100000</v>
      </c>
      <c r="E138" s="17">
        <v>40000</v>
      </c>
      <c r="F138" s="16">
        <f t="shared" si="2"/>
        <v>40</v>
      </c>
      <c r="G138" s="17">
        <f t="shared" si="3"/>
        <v>60000</v>
      </c>
    </row>
    <row r="139" spans="1:7" ht="71.25">
      <c r="A139" s="13"/>
      <c r="B139" s="18" t="s">
        <v>57</v>
      </c>
      <c r="C139" s="18" t="s">
        <v>312</v>
      </c>
      <c r="D139" s="17">
        <v>230600</v>
      </c>
      <c r="E139" s="17">
        <v>139063.49</v>
      </c>
      <c r="F139" s="16">
        <f t="shared" si="2"/>
        <v>60.30506938421508</v>
      </c>
      <c r="G139" s="17">
        <f t="shared" si="3"/>
        <v>91536.51000000001</v>
      </c>
    </row>
    <row r="140" spans="1:7" ht="99.75">
      <c r="A140" s="13"/>
      <c r="B140" s="18" t="s">
        <v>238</v>
      </c>
      <c r="C140" s="18" t="s">
        <v>292</v>
      </c>
      <c r="D140" s="17">
        <v>230600</v>
      </c>
      <c r="E140" s="17">
        <v>139063.49</v>
      </c>
      <c r="F140" s="16">
        <f t="shared" si="2"/>
        <v>60.30506938421508</v>
      </c>
      <c r="G140" s="17">
        <f t="shared" si="3"/>
        <v>91536.51000000001</v>
      </c>
    </row>
    <row r="141" spans="1:7" ht="71.25">
      <c r="A141" s="13"/>
      <c r="B141" s="18" t="s">
        <v>77</v>
      </c>
      <c r="C141" s="18" t="s">
        <v>289</v>
      </c>
      <c r="D141" s="17">
        <v>512050</v>
      </c>
      <c r="E141" s="17">
        <v>371470.96</v>
      </c>
      <c r="F141" s="16">
        <f t="shared" si="2"/>
        <v>72.54583732057417</v>
      </c>
      <c r="G141" s="17">
        <f t="shared" si="3"/>
        <v>140579.03999999998</v>
      </c>
    </row>
    <row r="142" spans="1:7" ht="99.75">
      <c r="A142" s="13"/>
      <c r="B142" s="18" t="s">
        <v>405</v>
      </c>
      <c r="C142" s="18" t="s">
        <v>277</v>
      </c>
      <c r="D142" s="17">
        <v>511750</v>
      </c>
      <c r="E142" s="17">
        <v>370870.96</v>
      </c>
      <c r="F142" s="16">
        <f t="shared" si="2"/>
        <v>72.47112066438692</v>
      </c>
      <c r="G142" s="17">
        <f t="shared" si="3"/>
        <v>140879.03999999998</v>
      </c>
    </row>
    <row r="143" spans="1:7" ht="85.5">
      <c r="A143" s="13"/>
      <c r="B143" s="18" t="s">
        <v>120</v>
      </c>
      <c r="C143" s="18" t="s">
        <v>140</v>
      </c>
      <c r="D143" s="17">
        <v>300</v>
      </c>
      <c r="E143" s="17">
        <v>600</v>
      </c>
      <c r="F143" s="16">
        <f aca="true" t="shared" si="4" ref="F143:F206">E143/D143*100</f>
        <v>200</v>
      </c>
      <c r="G143" s="17">
        <f aca="true" t="shared" si="5" ref="G143:G206">D143-E143</f>
        <v>-300</v>
      </c>
    </row>
    <row r="144" spans="1:7" ht="85.5">
      <c r="A144" s="13"/>
      <c r="B144" s="18" t="s">
        <v>161</v>
      </c>
      <c r="C144" s="18" t="s">
        <v>53</v>
      </c>
      <c r="D144" s="17">
        <v>1950500</v>
      </c>
      <c r="E144" s="17">
        <v>2163793.7</v>
      </c>
      <c r="F144" s="16">
        <f t="shared" si="4"/>
        <v>110.9353345296078</v>
      </c>
      <c r="G144" s="17">
        <f t="shared" si="5"/>
        <v>-213293.7000000002</v>
      </c>
    </row>
    <row r="145" spans="1:7" ht="114">
      <c r="A145" s="13"/>
      <c r="B145" s="18" t="s">
        <v>135</v>
      </c>
      <c r="C145" s="18" t="s">
        <v>37</v>
      </c>
      <c r="D145" s="17">
        <v>1950500</v>
      </c>
      <c r="E145" s="17">
        <v>2163793.7</v>
      </c>
      <c r="F145" s="16">
        <f t="shared" si="4"/>
        <v>110.9353345296078</v>
      </c>
      <c r="G145" s="17">
        <f t="shared" si="5"/>
        <v>-213293.7000000002</v>
      </c>
    </row>
    <row r="146" spans="1:7" ht="42.75">
      <c r="A146" s="13"/>
      <c r="B146" s="18" t="s">
        <v>348</v>
      </c>
      <c r="C146" s="18" t="s">
        <v>108</v>
      </c>
      <c r="D146" s="17">
        <v>9000</v>
      </c>
      <c r="E146" s="17">
        <v>9000</v>
      </c>
      <c r="F146" s="16">
        <f t="shared" si="4"/>
        <v>100</v>
      </c>
      <c r="G146" s="17">
        <f t="shared" si="5"/>
        <v>0</v>
      </c>
    </row>
    <row r="147" spans="1:7" ht="57">
      <c r="A147" s="13"/>
      <c r="B147" s="18" t="s">
        <v>39</v>
      </c>
      <c r="C147" s="18" t="s">
        <v>224</v>
      </c>
      <c r="D147" s="17">
        <v>9000</v>
      </c>
      <c r="E147" s="17">
        <v>9000</v>
      </c>
      <c r="F147" s="16">
        <f t="shared" si="4"/>
        <v>100</v>
      </c>
      <c r="G147" s="17">
        <f t="shared" si="5"/>
        <v>0</v>
      </c>
    </row>
    <row r="148" spans="1:7" ht="128.25">
      <c r="A148" s="13"/>
      <c r="B148" s="18" t="s">
        <v>237</v>
      </c>
      <c r="C148" s="18" t="s">
        <v>417</v>
      </c>
      <c r="D148" s="17">
        <v>833357.34</v>
      </c>
      <c r="E148" s="17">
        <v>835449.59</v>
      </c>
      <c r="F148" s="16">
        <f t="shared" si="4"/>
        <v>100.2510627673838</v>
      </c>
      <c r="G148" s="17">
        <f t="shared" si="5"/>
        <v>-2092.25</v>
      </c>
    </row>
    <row r="149" spans="1:7" ht="71.25">
      <c r="A149" s="13"/>
      <c r="B149" s="18" t="s">
        <v>281</v>
      </c>
      <c r="C149" s="18" t="s">
        <v>55</v>
      </c>
      <c r="D149" s="17">
        <v>401357.34</v>
      </c>
      <c r="E149" s="17">
        <v>398449.59</v>
      </c>
      <c r="F149" s="16">
        <f t="shared" si="4"/>
        <v>99.27552091111626</v>
      </c>
      <c r="G149" s="17">
        <f t="shared" si="5"/>
        <v>2907.75</v>
      </c>
    </row>
    <row r="150" spans="1:7" ht="85.5">
      <c r="A150" s="13"/>
      <c r="B150" s="18" t="s">
        <v>27</v>
      </c>
      <c r="C150" s="18" t="s">
        <v>26</v>
      </c>
      <c r="D150" s="17">
        <v>401357.34</v>
      </c>
      <c r="E150" s="17">
        <v>398449.59</v>
      </c>
      <c r="F150" s="16">
        <f t="shared" si="4"/>
        <v>99.27552091111626</v>
      </c>
      <c r="G150" s="17">
        <f t="shared" si="5"/>
        <v>2907.75</v>
      </c>
    </row>
    <row r="151" spans="1:7" ht="99.75">
      <c r="A151" s="13"/>
      <c r="B151" s="18" t="s">
        <v>139</v>
      </c>
      <c r="C151" s="18" t="s">
        <v>92</v>
      </c>
      <c r="D151" s="17">
        <v>432000</v>
      </c>
      <c r="E151" s="17">
        <v>437000</v>
      </c>
      <c r="F151" s="16">
        <f t="shared" si="4"/>
        <v>101.15740740740742</v>
      </c>
      <c r="G151" s="17">
        <f t="shared" si="5"/>
        <v>-5000</v>
      </c>
    </row>
    <row r="152" spans="1:7" ht="85.5">
      <c r="A152" s="13"/>
      <c r="B152" s="18" t="s">
        <v>293</v>
      </c>
      <c r="C152" s="18" t="s">
        <v>71</v>
      </c>
      <c r="D152" s="17">
        <v>432000</v>
      </c>
      <c r="E152" s="17">
        <v>437000</v>
      </c>
      <c r="F152" s="16">
        <f t="shared" si="4"/>
        <v>101.15740740740742</v>
      </c>
      <c r="G152" s="17">
        <f t="shared" si="5"/>
        <v>-5000</v>
      </c>
    </row>
    <row r="153" spans="1:7" ht="28.5">
      <c r="A153" s="13"/>
      <c r="B153" s="18" t="s">
        <v>56</v>
      </c>
      <c r="C153" s="18" t="s">
        <v>430</v>
      </c>
      <c r="D153" s="17">
        <v>3722023.43</v>
      </c>
      <c r="E153" s="17">
        <v>3381296.49</v>
      </c>
      <c r="F153" s="16">
        <f t="shared" si="4"/>
        <v>90.84565300546753</v>
      </c>
      <c r="G153" s="17">
        <f t="shared" si="5"/>
        <v>340726.93999999994</v>
      </c>
    </row>
    <row r="154" spans="1:7" ht="99.75">
      <c r="A154" s="13"/>
      <c r="B154" s="18" t="s">
        <v>226</v>
      </c>
      <c r="C154" s="18" t="s">
        <v>282</v>
      </c>
      <c r="D154" s="17">
        <v>981668</v>
      </c>
      <c r="E154" s="17">
        <v>971947.45</v>
      </c>
      <c r="F154" s="16">
        <f t="shared" si="4"/>
        <v>99.00979251641084</v>
      </c>
      <c r="G154" s="17">
        <f t="shared" si="5"/>
        <v>9720.550000000047</v>
      </c>
    </row>
    <row r="155" spans="1:7" ht="71.25">
      <c r="A155" s="13"/>
      <c r="B155" s="18" t="s">
        <v>52</v>
      </c>
      <c r="C155" s="18" t="s">
        <v>145</v>
      </c>
      <c r="D155" s="17">
        <v>981668</v>
      </c>
      <c r="E155" s="17">
        <v>971947.45</v>
      </c>
      <c r="F155" s="16">
        <f t="shared" si="4"/>
        <v>99.00979251641084</v>
      </c>
      <c r="G155" s="17">
        <f t="shared" si="5"/>
        <v>9720.550000000047</v>
      </c>
    </row>
    <row r="156" spans="1:7" ht="85.5">
      <c r="A156" s="13"/>
      <c r="B156" s="18" t="s">
        <v>279</v>
      </c>
      <c r="C156" s="18" t="s">
        <v>252</v>
      </c>
      <c r="D156" s="17">
        <v>2740355.43</v>
      </c>
      <c r="E156" s="17">
        <v>2409349.04</v>
      </c>
      <c r="F156" s="16">
        <f t="shared" si="4"/>
        <v>87.92104168764706</v>
      </c>
      <c r="G156" s="17">
        <f t="shared" si="5"/>
        <v>331006.39000000013</v>
      </c>
    </row>
    <row r="157" spans="1:7" ht="85.5">
      <c r="A157" s="13"/>
      <c r="B157" s="18" t="s">
        <v>12</v>
      </c>
      <c r="C157" s="18" t="s">
        <v>332</v>
      </c>
      <c r="D157" s="17">
        <v>2673355.43</v>
      </c>
      <c r="E157" s="17">
        <v>2348151.34</v>
      </c>
      <c r="F157" s="16">
        <f t="shared" si="4"/>
        <v>87.83535902668953</v>
      </c>
      <c r="G157" s="17">
        <f t="shared" si="5"/>
        <v>325204.0900000003</v>
      </c>
    </row>
    <row r="158" spans="1:7" ht="85.5">
      <c r="A158" s="13"/>
      <c r="B158" s="18" t="s">
        <v>232</v>
      </c>
      <c r="C158" s="18" t="s">
        <v>296</v>
      </c>
      <c r="D158" s="17">
        <v>67000</v>
      </c>
      <c r="E158" s="17">
        <v>61197.7</v>
      </c>
      <c r="F158" s="16">
        <f t="shared" si="4"/>
        <v>91.33985074626865</v>
      </c>
      <c r="G158" s="17">
        <f t="shared" si="5"/>
        <v>5802.300000000003</v>
      </c>
    </row>
    <row r="159" spans="1:7" ht="28.5">
      <c r="A159" s="13"/>
      <c r="B159" s="18" t="s">
        <v>163</v>
      </c>
      <c r="C159" s="18" t="s">
        <v>189</v>
      </c>
      <c r="D159" s="17">
        <v>11901753.66</v>
      </c>
      <c r="E159" s="17">
        <v>11901753.48</v>
      </c>
      <c r="F159" s="16">
        <f t="shared" si="4"/>
        <v>99.99999848761783</v>
      </c>
      <c r="G159" s="17">
        <f t="shared" si="5"/>
        <v>0.17999999970197678</v>
      </c>
    </row>
    <row r="160" spans="1:7" ht="142.5">
      <c r="A160" s="13"/>
      <c r="B160" s="18" t="s">
        <v>21</v>
      </c>
      <c r="C160" s="18" t="s">
        <v>346</v>
      </c>
      <c r="D160" s="17">
        <v>11796023.04</v>
      </c>
      <c r="E160" s="17">
        <v>11796022.86</v>
      </c>
      <c r="F160" s="16">
        <f t="shared" si="4"/>
        <v>99.999998474062</v>
      </c>
      <c r="G160" s="17">
        <f t="shared" si="5"/>
        <v>0.17999999970197678</v>
      </c>
    </row>
    <row r="161" spans="1:7" ht="28.5">
      <c r="A161" s="13"/>
      <c r="B161" s="18" t="s">
        <v>251</v>
      </c>
      <c r="C161" s="18" t="s">
        <v>263</v>
      </c>
      <c r="D161" s="17">
        <v>105730.62</v>
      </c>
      <c r="E161" s="17">
        <v>105730.62</v>
      </c>
      <c r="F161" s="16">
        <f t="shared" si="4"/>
        <v>100</v>
      </c>
      <c r="G161" s="17">
        <f t="shared" si="5"/>
        <v>0</v>
      </c>
    </row>
    <row r="162" spans="1:7" ht="71.25">
      <c r="A162" s="13"/>
      <c r="B162" s="18" t="s">
        <v>42</v>
      </c>
      <c r="C162" s="18" t="s">
        <v>104</v>
      </c>
      <c r="D162" s="17">
        <v>105730.62</v>
      </c>
      <c r="E162" s="17">
        <v>105730.62</v>
      </c>
      <c r="F162" s="16">
        <f t="shared" si="4"/>
        <v>100</v>
      </c>
      <c r="G162" s="17">
        <f t="shared" si="5"/>
        <v>0</v>
      </c>
    </row>
    <row r="163" spans="1:7" ht="16.5">
      <c r="A163" s="13"/>
      <c r="B163" s="18" t="s">
        <v>84</v>
      </c>
      <c r="C163" s="18" t="s">
        <v>242</v>
      </c>
      <c r="D163" s="17">
        <v>2035.69</v>
      </c>
      <c r="E163" s="17">
        <v>0</v>
      </c>
      <c r="F163" s="16">
        <f t="shared" si="4"/>
        <v>0</v>
      </c>
      <c r="G163" s="17">
        <f t="shared" si="5"/>
        <v>2035.69</v>
      </c>
    </row>
    <row r="164" spans="1:7" ht="16.5">
      <c r="A164" s="13"/>
      <c r="B164" s="18" t="s">
        <v>16</v>
      </c>
      <c r="C164" s="18" t="s">
        <v>225</v>
      </c>
      <c r="D164" s="17">
        <v>2035.69</v>
      </c>
      <c r="E164" s="17">
        <v>0</v>
      </c>
      <c r="F164" s="16">
        <f t="shared" si="4"/>
        <v>0</v>
      </c>
      <c r="G164" s="17">
        <f t="shared" si="5"/>
        <v>2035.69</v>
      </c>
    </row>
    <row r="165" spans="1:7" ht="28.5">
      <c r="A165" s="13"/>
      <c r="B165" s="18" t="s">
        <v>403</v>
      </c>
      <c r="C165" s="18" t="s">
        <v>288</v>
      </c>
      <c r="D165" s="17">
        <v>2035.69</v>
      </c>
      <c r="E165" s="17">
        <v>0</v>
      </c>
      <c r="F165" s="16">
        <f t="shared" si="4"/>
        <v>0</v>
      </c>
      <c r="G165" s="17">
        <f t="shared" si="5"/>
        <v>2035.69</v>
      </c>
    </row>
    <row r="166" spans="1:7" ht="16.5">
      <c r="A166" s="13"/>
      <c r="B166" s="18" t="s">
        <v>435</v>
      </c>
      <c r="C166" s="18" t="s">
        <v>366</v>
      </c>
      <c r="D166" s="17">
        <v>2988024927.63</v>
      </c>
      <c r="E166" s="17">
        <v>2550784042.34</v>
      </c>
      <c r="F166" s="16">
        <f t="shared" si="4"/>
        <v>85.36689298516647</v>
      </c>
      <c r="G166" s="17">
        <f t="shared" si="5"/>
        <v>437240885.28999996</v>
      </c>
    </row>
    <row r="167" spans="1:7" ht="42.75">
      <c r="A167" s="13"/>
      <c r="B167" s="18" t="s">
        <v>429</v>
      </c>
      <c r="C167" s="18" t="s">
        <v>301</v>
      </c>
      <c r="D167" s="17">
        <v>2986548603.3</v>
      </c>
      <c r="E167" s="17">
        <v>2549307718.01</v>
      </c>
      <c r="F167" s="16">
        <f t="shared" si="4"/>
        <v>85.35965948095173</v>
      </c>
      <c r="G167" s="17">
        <f t="shared" si="5"/>
        <v>437240885.28999996</v>
      </c>
    </row>
    <row r="168" spans="1:7" ht="28.5">
      <c r="A168" s="13"/>
      <c r="B168" s="18" t="s">
        <v>5</v>
      </c>
      <c r="C168" s="18" t="s">
        <v>309</v>
      </c>
      <c r="D168" s="17">
        <v>406527800</v>
      </c>
      <c r="E168" s="17">
        <v>373317150</v>
      </c>
      <c r="F168" s="16">
        <f t="shared" si="4"/>
        <v>91.83065709159374</v>
      </c>
      <c r="G168" s="17">
        <f t="shared" si="5"/>
        <v>33210650</v>
      </c>
    </row>
    <row r="169" spans="1:7" ht="28.5">
      <c r="A169" s="13"/>
      <c r="B169" s="18" t="s">
        <v>316</v>
      </c>
      <c r="C169" s="18" t="s">
        <v>393</v>
      </c>
      <c r="D169" s="17">
        <v>398527800</v>
      </c>
      <c r="E169" s="17">
        <v>365317150</v>
      </c>
      <c r="F169" s="16">
        <f t="shared" si="4"/>
        <v>91.66666666666666</v>
      </c>
      <c r="G169" s="17">
        <f t="shared" si="5"/>
        <v>33210650</v>
      </c>
    </row>
    <row r="170" spans="1:7" ht="42.75">
      <c r="A170" s="13"/>
      <c r="B170" s="18" t="s">
        <v>227</v>
      </c>
      <c r="C170" s="18" t="s">
        <v>365</v>
      </c>
      <c r="D170" s="17">
        <v>398527800</v>
      </c>
      <c r="E170" s="17">
        <v>365317150</v>
      </c>
      <c r="F170" s="16">
        <f t="shared" si="4"/>
        <v>91.66666666666666</v>
      </c>
      <c r="G170" s="17">
        <f t="shared" si="5"/>
        <v>33210650</v>
      </c>
    </row>
    <row r="171" spans="1:7" ht="16.5">
      <c r="A171" s="13"/>
      <c r="B171" s="18" t="s">
        <v>212</v>
      </c>
      <c r="C171" s="18" t="s">
        <v>20</v>
      </c>
      <c r="D171" s="17">
        <v>8000000</v>
      </c>
      <c r="E171" s="17">
        <v>8000000</v>
      </c>
      <c r="F171" s="16">
        <f t="shared" si="4"/>
        <v>100</v>
      </c>
      <c r="G171" s="17">
        <f t="shared" si="5"/>
        <v>0</v>
      </c>
    </row>
    <row r="172" spans="1:7" ht="16.5">
      <c r="A172" s="13"/>
      <c r="B172" s="18" t="s">
        <v>178</v>
      </c>
      <c r="C172" s="18" t="s">
        <v>424</v>
      </c>
      <c r="D172" s="17">
        <v>8000000</v>
      </c>
      <c r="E172" s="17">
        <v>8000000</v>
      </c>
      <c r="F172" s="16">
        <f t="shared" si="4"/>
        <v>100</v>
      </c>
      <c r="G172" s="17">
        <f t="shared" si="5"/>
        <v>0</v>
      </c>
    </row>
    <row r="173" spans="1:7" ht="28.5">
      <c r="A173" s="13"/>
      <c r="B173" s="18" t="s">
        <v>125</v>
      </c>
      <c r="C173" s="18" t="s">
        <v>182</v>
      </c>
      <c r="D173" s="17">
        <v>646394542.3</v>
      </c>
      <c r="E173" s="17">
        <v>325496938.95</v>
      </c>
      <c r="F173" s="16">
        <f t="shared" si="4"/>
        <v>50.3557684431891</v>
      </c>
      <c r="G173" s="17">
        <f t="shared" si="5"/>
        <v>320897603.34999996</v>
      </c>
    </row>
    <row r="174" spans="1:7" ht="42.75">
      <c r="A174" s="13"/>
      <c r="B174" s="18" t="s">
        <v>284</v>
      </c>
      <c r="C174" s="18" t="s">
        <v>143</v>
      </c>
      <c r="D174" s="17">
        <v>99598520</v>
      </c>
      <c r="E174" s="17">
        <v>973929.02</v>
      </c>
      <c r="F174" s="16">
        <f t="shared" si="4"/>
        <v>0.9778549119002974</v>
      </c>
      <c r="G174" s="17">
        <f t="shared" si="5"/>
        <v>98624590.98</v>
      </c>
    </row>
    <row r="175" spans="1:7" ht="42.75">
      <c r="A175" s="13"/>
      <c r="B175" s="18" t="s">
        <v>241</v>
      </c>
      <c r="C175" s="18" t="s">
        <v>114</v>
      </c>
      <c r="D175" s="17">
        <v>99598520</v>
      </c>
      <c r="E175" s="17">
        <v>973929.02</v>
      </c>
      <c r="F175" s="16">
        <f t="shared" si="4"/>
        <v>0.9778549119002974</v>
      </c>
      <c r="G175" s="17">
        <f t="shared" si="5"/>
        <v>98624590.98</v>
      </c>
    </row>
    <row r="176" spans="1:7" ht="128.25">
      <c r="A176" s="13"/>
      <c r="B176" s="18" t="s">
        <v>314</v>
      </c>
      <c r="C176" s="18" t="s">
        <v>103</v>
      </c>
      <c r="D176" s="17">
        <v>8402023.97</v>
      </c>
      <c r="E176" s="17">
        <v>0</v>
      </c>
      <c r="F176" s="16">
        <f t="shared" si="4"/>
        <v>0</v>
      </c>
      <c r="G176" s="17">
        <f t="shared" si="5"/>
        <v>8402023.97</v>
      </c>
    </row>
    <row r="177" spans="1:7" ht="128.25">
      <c r="A177" s="13"/>
      <c r="B177" s="18" t="s">
        <v>269</v>
      </c>
      <c r="C177" s="18" t="s">
        <v>79</v>
      </c>
      <c r="D177" s="17">
        <v>8402023.97</v>
      </c>
      <c r="E177" s="17">
        <v>0</v>
      </c>
      <c r="F177" s="16">
        <f t="shared" si="4"/>
        <v>0</v>
      </c>
      <c r="G177" s="17">
        <f t="shared" si="5"/>
        <v>8402023.97</v>
      </c>
    </row>
    <row r="178" spans="1:7" ht="99.75">
      <c r="A178" s="13"/>
      <c r="B178" s="18" t="s">
        <v>326</v>
      </c>
      <c r="C178" s="18" t="s">
        <v>40</v>
      </c>
      <c r="D178" s="17">
        <v>260288</v>
      </c>
      <c r="E178" s="17">
        <v>0</v>
      </c>
      <c r="F178" s="16">
        <f t="shared" si="4"/>
        <v>0</v>
      </c>
      <c r="G178" s="17">
        <f t="shared" si="5"/>
        <v>260288</v>
      </c>
    </row>
    <row r="179" spans="1:7" ht="99.75">
      <c r="A179" s="13"/>
      <c r="B179" s="18" t="s">
        <v>421</v>
      </c>
      <c r="C179" s="18" t="s">
        <v>6</v>
      </c>
      <c r="D179" s="17">
        <v>260288</v>
      </c>
      <c r="E179" s="17">
        <v>0</v>
      </c>
      <c r="F179" s="16">
        <f t="shared" si="4"/>
        <v>0</v>
      </c>
      <c r="G179" s="17">
        <f t="shared" si="5"/>
        <v>260288</v>
      </c>
    </row>
    <row r="180" spans="1:7" ht="42.75">
      <c r="A180" s="13"/>
      <c r="B180" s="18" t="s">
        <v>117</v>
      </c>
      <c r="C180" s="18" t="s">
        <v>67</v>
      </c>
      <c r="D180" s="17">
        <v>21052631.58</v>
      </c>
      <c r="E180" s="17">
        <v>21052631.58</v>
      </c>
      <c r="F180" s="16">
        <f t="shared" si="4"/>
        <v>100</v>
      </c>
      <c r="G180" s="17">
        <f t="shared" si="5"/>
        <v>0</v>
      </c>
    </row>
    <row r="181" spans="1:7" ht="42.75">
      <c r="A181" s="13"/>
      <c r="B181" s="18" t="s">
        <v>3</v>
      </c>
      <c r="C181" s="18" t="s">
        <v>304</v>
      </c>
      <c r="D181" s="17">
        <v>21052631.58</v>
      </c>
      <c r="E181" s="17">
        <v>21052631.58</v>
      </c>
      <c r="F181" s="16">
        <f t="shared" si="4"/>
        <v>100</v>
      </c>
      <c r="G181" s="17">
        <f t="shared" si="5"/>
        <v>0</v>
      </c>
    </row>
    <row r="182" spans="1:7" ht="42.75">
      <c r="A182" s="13"/>
      <c r="B182" s="18" t="s">
        <v>331</v>
      </c>
      <c r="C182" s="18" t="s">
        <v>339</v>
      </c>
      <c r="D182" s="17">
        <v>121145060</v>
      </c>
      <c r="E182" s="17">
        <v>0</v>
      </c>
      <c r="F182" s="16">
        <f t="shared" si="4"/>
        <v>0</v>
      </c>
      <c r="G182" s="17">
        <f t="shared" si="5"/>
        <v>121145060</v>
      </c>
    </row>
    <row r="183" spans="1:7" ht="42.75">
      <c r="A183" s="13"/>
      <c r="B183" s="18" t="s">
        <v>49</v>
      </c>
      <c r="C183" s="18" t="s">
        <v>172</v>
      </c>
      <c r="D183" s="17">
        <v>121145060</v>
      </c>
      <c r="E183" s="17">
        <v>0</v>
      </c>
      <c r="F183" s="16">
        <f t="shared" si="4"/>
        <v>0</v>
      </c>
      <c r="G183" s="17">
        <f t="shared" si="5"/>
        <v>121145060</v>
      </c>
    </row>
    <row r="184" spans="1:7" ht="57">
      <c r="A184" s="13"/>
      <c r="B184" s="18" t="s">
        <v>431</v>
      </c>
      <c r="C184" s="18" t="s">
        <v>387</v>
      </c>
      <c r="D184" s="17">
        <v>70953400</v>
      </c>
      <c r="E184" s="17">
        <v>53953399.98</v>
      </c>
      <c r="F184" s="16">
        <f t="shared" si="4"/>
        <v>76.04061254288025</v>
      </c>
      <c r="G184" s="17">
        <f t="shared" si="5"/>
        <v>17000000.020000003</v>
      </c>
    </row>
    <row r="185" spans="1:7" ht="71.25">
      <c r="A185" s="13"/>
      <c r="B185" s="18" t="s">
        <v>276</v>
      </c>
      <c r="C185" s="18" t="s">
        <v>355</v>
      </c>
      <c r="D185" s="17">
        <v>70953400</v>
      </c>
      <c r="E185" s="17">
        <v>53953399.98</v>
      </c>
      <c r="F185" s="16">
        <f t="shared" si="4"/>
        <v>76.04061254288025</v>
      </c>
      <c r="G185" s="17">
        <f t="shared" si="5"/>
        <v>17000000.020000003</v>
      </c>
    </row>
    <row r="186" spans="1:7" ht="57">
      <c r="A186" s="13"/>
      <c r="B186" s="18" t="s">
        <v>382</v>
      </c>
      <c r="C186" s="18" t="s">
        <v>23</v>
      </c>
      <c r="D186" s="17">
        <v>1158152.99</v>
      </c>
      <c r="E186" s="17">
        <v>1158152.99</v>
      </c>
      <c r="F186" s="16">
        <f t="shared" si="4"/>
        <v>100</v>
      </c>
      <c r="G186" s="17">
        <f t="shared" si="5"/>
        <v>0</v>
      </c>
    </row>
    <row r="187" spans="1:7" ht="57">
      <c r="A187" s="13"/>
      <c r="B187" s="18" t="s">
        <v>44</v>
      </c>
      <c r="C187" s="18" t="s">
        <v>274</v>
      </c>
      <c r="D187" s="17">
        <v>1158152.99</v>
      </c>
      <c r="E187" s="17">
        <v>1158152.99</v>
      </c>
      <c r="F187" s="16">
        <f t="shared" si="4"/>
        <v>100</v>
      </c>
      <c r="G187" s="17">
        <f t="shared" si="5"/>
        <v>0</v>
      </c>
    </row>
    <row r="188" spans="1:7" ht="28.5">
      <c r="A188" s="13"/>
      <c r="B188" s="18" t="s">
        <v>383</v>
      </c>
      <c r="C188" s="18" t="s">
        <v>327</v>
      </c>
      <c r="D188" s="17">
        <v>20802595.85</v>
      </c>
      <c r="E188" s="17">
        <v>20802595.85</v>
      </c>
      <c r="F188" s="16">
        <f t="shared" si="4"/>
        <v>100</v>
      </c>
      <c r="G188" s="17">
        <f t="shared" si="5"/>
        <v>0</v>
      </c>
    </row>
    <row r="189" spans="1:7" ht="42.75">
      <c r="A189" s="13"/>
      <c r="B189" s="18" t="s">
        <v>132</v>
      </c>
      <c r="C189" s="18" t="s">
        <v>299</v>
      </c>
      <c r="D189" s="17">
        <v>20802595.85</v>
      </c>
      <c r="E189" s="17">
        <v>20802595.85</v>
      </c>
      <c r="F189" s="16">
        <f t="shared" si="4"/>
        <v>100</v>
      </c>
      <c r="G189" s="17">
        <f t="shared" si="5"/>
        <v>0</v>
      </c>
    </row>
    <row r="190" spans="1:7" ht="28.5">
      <c r="A190" s="13"/>
      <c r="B190" s="18" t="s">
        <v>248</v>
      </c>
      <c r="C190" s="18" t="s">
        <v>433</v>
      </c>
      <c r="D190" s="17">
        <v>4615996.68</v>
      </c>
      <c r="E190" s="17">
        <v>3355358.8</v>
      </c>
      <c r="F190" s="16">
        <f t="shared" si="4"/>
        <v>72.68980098139932</v>
      </c>
      <c r="G190" s="17">
        <f t="shared" si="5"/>
        <v>1260637.88</v>
      </c>
    </row>
    <row r="191" spans="1:7" ht="28.5">
      <c r="A191" s="13"/>
      <c r="B191" s="18" t="s">
        <v>362</v>
      </c>
      <c r="C191" s="18" t="s">
        <v>249</v>
      </c>
      <c r="D191" s="17">
        <v>4615996.68</v>
      </c>
      <c r="E191" s="17">
        <v>3355358.8</v>
      </c>
      <c r="F191" s="16">
        <f t="shared" si="4"/>
        <v>72.68980098139932</v>
      </c>
      <c r="G191" s="17">
        <f t="shared" si="5"/>
        <v>1260637.88</v>
      </c>
    </row>
    <row r="192" spans="1:7" ht="28.5">
      <c r="A192" s="13"/>
      <c r="B192" s="18" t="s">
        <v>386</v>
      </c>
      <c r="C192" s="18" t="s">
        <v>121</v>
      </c>
      <c r="D192" s="17">
        <v>50515200</v>
      </c>
      <c r="E192" s="17">
        <v>48884827.06</v>
      </c>
      <c r="F192" s="16">
        <f t="shared" si="4"/>
        <v>96.7725101751552</v>
      </c>
      <c r="G192" s="17">
        <f t="shared" si="5"/>
        <v>1630372.9399999976</v>
      </c>
    </row>
    <row r="193" spans="1:7" ht="42.75">
      <c r="A193" s="13"/>
      <c r="B193" s="18" t="s">
        <v>244</v>
      </c>
      <c r="C193" s="18" t="s">
        <v>85</v>
      </c>
      <c r="D193" s="17">
        <v>50515200</v>
      </c>
      <c r="E193" s="17">
        <v>48884827.06</v>
      </c>
      <c r="F193" s="16">
        <f t="shared" si="4"/>
        <v>96.7725101751552</v>
      </c>
      <c r="G193" s="17">
        <f t="shared" si="5"/>
        <v>1630372.9399999976</v>
      </c>
    </row>
    <row r="194" spans="1:7" ht="16.5">
      <c r="A194" s="13"/>
      <c r="B194" s="18" t="s">
        <v>328</v>
      </c>
      <c r="C194" s="18" t="s">
        <v>298</v>
      </c>
      <c r="D194" s="17">
        <v>247890673.23</v>
      </c>
      <c r="E194" s="17">
        <v>175316043.67</v>
      </c>
      <c r="F194" s="16">
        <f t="shared" si="4"/>
        <v>70.72313023545537</v>
      </c>
      <c r="G194" s="17">
        <f t="shared" si="5"/>
        <v>72574629.56</v>
      </c>
    </row>
    <row r="195" spans="1:7" ht="16.5">
      <c r="A195" s="13"/>
      <c r="B195" s="18" t="s">
        <v>122</v>
      </c>
      <c r="C195" s="18" t="s">
        <v>280</v>
      </c>
      <c r="D195" s="17">
        <v>247890673.23</v>
      </c>
      <c r="E195" s="17">
        <v>175316043.67</v>
      </c>
      <c r="F195" s="16">
        <f t="shared" si="4"/>
        <v>70.72313023545537</v>
      </c>
      <c r="G195" s="17">
        <f t="shared" si="5"/>
        <v>72574629.56</v>
      </c>
    </row>
    <row r="196" spans="1:7" ht="28.5">
      <c r="A196" s="13"/>
      <c r="B196" s="18" t="s">
        <v>166</v>
      </c>
      <c r="C196" s="18" t="s">
        <v>188</v>
      </c>
      <c r="D196" s="17">
        <v>1852219361</v>
      </c>
      <c r="E196" s="17">
        <v>1785063629.06</v>
      </c>
      <c r="F196" s="16">
        <f t="shared" si="4"/>
        <v>96.37431001132916</v>
      </c>
      <c r="G196" s="17">
        <f t="shared" si="5"/>
        <v>67155731.94000006</v>
      </c>
    </row>
    <row r="197" spans="1:7" ht="42.75">
      <c r="A197" s="13"/>
      <c r="B197" s="18" t="s">
        <v>353</v>
      </c>
      <c r="C197" s="18" t="s">
        <v>4</v>
      </c>
      <c r="D197" s="17">
        <v>44392326.57</v>
      </c>
      <c r="E197" s="17">
        <v>27739531.42</v>
      </c>
      <c r="F197" s="16">
        <f t="shared" si="4"/>
        <v>62.48722147116788</v>
      </c>
      <c r="G197" s="17">
        <f t="shared" si="5"/>
        <v>16652795.149999999</v>
      </c>
    </row>
    <row r="198" spans="1:7" ht="42.75">
      <c r="A198" s="13"/>
      <c r="B198" s="18" t="s">
        <v>396</v>
      </c>
      <c r="C198" s="18" t="s">
        <v>402</v>
      </c>
      <c r="D198" s="17">
        <v>44392326.57</v>
      </c>
      <c r="E198" s="17">
        <v>27739531.42</v>
      </c>
      <c r="F198" s="16">
        <f t="shared" si="4"/>
        <v>62.48722147116788</v>
      </c>
      <c r="G198" s="17">
        <f t="shared" si="5"/>
        <v>16652795.149999999</v>
      </c>
    </row>
    <row r="199" spans="1:7" ht="85.5">
      <c r="A199" s="13"/>
      <c r="B199" s="18" t="s">
        <v>164</v>
      </c>
      <c r="C199" s="18" t="s">
        <v>129</v>
      </c>
      <c r="D199" s="17">
        <v>11245000</v>
      </c>
      <c r="E199" s="17">
        <v>8560000</v>
      </c>
      <c r="F199" s="16">
        <f t="shared" si="4"/>
        <v>76.12272120942642</v>
      </c>
      <c r="G199" s="17">
        <f t="shared" si="5"/>
        <v>2685000</v>
      </c>
    </row>
    <row r="200" spans="1:7" ht="85.5">
      <c r="A200" s="13"/>
      <c r="B200" s="18" t="s">
        <v>231</v>
      </c>
      <c r="C200" s="18" t="s">
        <v>90</v>
      </c>
      <c r="D200" s="17">
        <v>11245000</v>
      </c>
      <c r="E200" s="17">
        <v>8560000</v>
      </c>
      <c r="F200" s="16">
        <f t="shared" si="4"/>
        <v>76.12272120942642</v>
      </c>
      <c r="G200" s="17">
        <f t="shared" si="5"/>
        <v>2685000</v>
      </c>
    </row>
    <row r="201" spans="1:7" ht="85.5">
      <c r="A201" s="13"/>
      <c r="B201" s="18" t="s">
        <v>436</v>
      </c>
      <c r="C201" s="18" t="s">
        <v>165</v>
      </c>
      <c r="D201" s="17">
        <v>23606393.43</v>
      </c>
      <c r="E201" s="17">
        <v>23606393.43</v>
      </c>
      <c r="F201" s="16">
        <f t="shared" si="4"/>
        <v>100</v>
      </c>
      <c r="G201" s="17">
        <f t="shared" si="5"/>
        <v>0</v>
      </c>
    </row>
    <row r="202" spans="1:7" ht="71.25">
      <c r="A202" s="13"/>
      <c r="B202" s="18" t="s">
        <v>370</v>
      </c>
      <c r="C202" s="18" t="s">
        <v>147</v>
      </c>
      <c r="D202" s="17">
        <v>23606393.43</v>
      </c>
      <c r="E202" s="17">
        <v>23606393.43</v>
      </c>
      <c r="F202" s="16">
        <f t="shared" si="4"/>
        <v>100</v>
      </c>
      <c r="G202" s="17">
        <f t="shared" si="5"/>
        <v>0</v>
      </c>
    </row>
    <row r="203" spans="1:7" ht="57">
      <c r="A203" s="13"/>
      <c r="B203" s="18" t="s">
        <v>128</v>
      </c>
      <c r="C203" s="18" t="s">
        <v>245</v>
      </c>
      <c r="D203" s="17">
        <v>121858</v>
      </c>
      <c r="E203" s="17">
        <v>62029.64</v>
      </c>
      <c r="F203" s="16">
        <f t="shared" si="4"/>
        <v>50.903215217712415</v>
      </c>
      <c r="G203" s="17">
        <f t="shared" si="5"/>
        <v>59828.36</v>
      </c>
    </row>
    <row r="204" spans="1:7" ht="71.25">
      <c r="A204" s="13"/>
      <c r="B204" s="18" t="s">
        <v>411</v>
      </c>
      <c r="C204" s="18" t="s">
        <v>218</v>
      </c>
      <c r="D204" s="17">
        <v>121858</v>
      </c>
      <c r="E204" s="17">
        <v>62029.64</v>
      </c>
      <c r="F204" s="16">
        <f t="shared" si="4"/>
        <v>50.903215217712415</v>
      </c>
      <c r="G204" s="17">
        <f t="shared" si="5"/>
        <v>59828.36</v>
      </c>
    </row>
    <row r="205" spans="1:7" ht="71.25">
      <c r="A205" s="13"/>
      <c r="B205" s="18" t="s">
        <v>201</v>
      </c>
      <c r="C205" s="18" t="s">
        <v>434</v>
      </c>
      <c r="D205" s="17">
        <v>1714068</v>
      </c>
      <c r="E205" s="17">
        <v>1714068</v>
      </c>
      <c r="F205" s="16">
        <f t="shared" si="4"/>
        <v>100</v>
      </c>
      <c r="G205" s="17">
        <f t="shared" si="5"/>
        <v>0</v>
      </c>
    </row>
    <row r="206" spans="1:7" ht="71.25">
      <c r="A206" s="13"/>
      <c r="B206" s="18" t="s">
        <v>11</v>
      </c>
      <c r="C206" s="18" t="s">
        <v>394</v>
      </c>
      <c r="D206" s="17">
        <v>1714068</v>
      </c>
      <c r="E206" s="17">
        <v>1714068</v>
      </c>
      <c r="F206" s="16">
        <f t="shared" si="4"/>
        <v>100</v>
      </c>
      <c r="G206" s="17">
        <f t="shared" si="5"/>
        <v>0</v>
      </c>
    </row>
    <row r="207" spans="1:7" ht="85.5">
      <c r="A207" s="13"/>
      <c r="B207" s="18" t="s">
        <v>410</v>
      </c>
      <c r="C207" s="18" t="s">
        <v>368</v>
      </c>
      <c r="D207" s="17">
        <v>1714068</v>
      </c>
      <c r="E207" s="17">
        <v>1714068</v>
      </c>
      <c r="F207" s="16">
        <f aca="true" t="shared" si="6" ref="F207:F234">E207/D207*100</f>
        <v>100</v>
      </c>
      <c r="G207" s="17">
        <f aca="true" t="shared" si="7" ref="G207:G234">D207-E207</f>
        <v>0</v>
      </c>
    </row>
    <row r="208" spans="1:7" ht="85.5">
      <c r="A208" s="13"/>
      <c r="B208" s="18" t="s">
        <v>97</v>
      </c>
      <c r="C208" s="18" t="s">
        <v>337</v>
      </c>
      <c r="D208" s="17">
        <v>1714068</v>
      </c>
      <c r="E208" s="17">
        <v>1714068</v>
      </c>
      <c r="F208" s="16">
        <f t="shared" si="6"/>
        <v>100</v>
      </c>
      <c r="G208" s="17">
        <f t="shared" si="7"/>
        <v>0</v>
      </c>
    </row>
    <row r="209" spans="1:7" ht="28.5">
      <c r="A209" s="13"/>
      <c r="B209" s="18" t="s">
        <v>38</v>
      </c>
      <c r="C209" s="18" t="s">
        <v>18</v>
      </c>
      <c r="D209" s="17">
        <v>1617047</v>
      </c>
      <c r="E209" s="17">
        <v>10838.57</v>
      </c>
      <c r="F209" s="16">
        <f t="shared" si="6"/>
        <v>0.6702693242682495</v>
      </c>
      <c r="G209" s="17">
        <f t="shared" si="7"/>
        <v>1606208.43</v>
      </c>
    </row>
    <row r="210" spans="1:7" ht="42.75">
      <c r="A210" s="13"/>
      <c r="B210" s="18" t="s">
        <v>219</v>
      </c>
      <c r="C210" s="18" t="s">
        <v>418</v>
      </c>
      <c r="D210" s="17">
        <v>1617047</v>
      </c>
      <c r="E210" s="17">
        <v>10838.57</v>
      </c>
      <c r="F210" s="16">
        <f t="shared" si="6"/>
        <v>0.6702693242682495</v>
      </c>
      <c r="G210" s="17">
        <f t="shared" si="7"/>
        <v>1606208.43</v>
      </c>
    </row>
    <row r="211" spans="1:7" ht="16.5">
      <c r="A211" s="13"/>
      <c r="B211" s="18" t="s">
        <v>89</v>
      </c>
      <c r="C211" s="18" t="s">
        <v>310</v>
      </c>
      <c r="D211" s="17">
        <v>1767808600</v>
      </c>
      <c r="E211" s="17">
        <v>1721656700</v>
      </c>
      <c r="F211" s="16">
        <f t="shared" si="6"/>
        <v>97.38931578905093</v>
      </c>
      <c r="G211" s="17">
        <f t="shared" si="7"/>
        <v>46151900</v>
      </c>
    </row>
    <row r="212" spans="1:7" ht="16.5">
      <c r="A212" s="13"/>
      <c r="B212" s="18" t="s">
        <v>220</v>
      </c>
      <c r="C212" s="18" t="s">
        <v>286</v>
      </c>
      <c r="D212" s="17">
        <v>1767808600</v>
      </c>
      <c r="E212" s="17">
        <v>1721656700</v>
      </c>
      <c r="F212" s="16">
        <f t="shared" si="6"/>
        <v>97.38931578905093</v>
      </c>
      <c r="G212" s="17">
        <f t="shared" si="7"/>
        <v>46151900</v>
      </c>
    </row>
    <row r="213" spans="1:7" ht="16.5">
      <c r="A213" s="13"/>
      <c r="B213" s="18" t="s">
        <v>73</v>
      </c>
      <c r="C213" s="18" t="s">
        <v>61</v>
      </c>
      <c r="D213" s="17">
        <v>81406900</v>
      </c>
      <c r="E213" s="17">
        <v>65430000</v>
      </c>
      <c r="F213" s="16">
        <f t="shared" si="6"/>
        <v>80.37402234945687</v>
      </c>
      <c r="G213" s="17">
        <f t="shared" si="7"/>
        <v>15976900</v>
      </c>
    </row>
    <row r="214" spans="1:7" ht="85.5">
      <c r="A214" s="13"/>
      <c r="B214" s="18" t="s">
        <v>320</v>
      </c>
      <c r="C214" s="18" t="s">
        <v>409</v>
      </c>
      <c r="D214" s="17">
        <v>76406900</v>
      </c>
      <c r="E214" s="17">
        <v>60430000</v>
      </c>
      <c r="F214" s="16">
        <f t="shared" si="6"/>
        <v>79.08971571939183</v>
      </c>
      <c r="G214" s="17">
        <f t="shared" si="7"/>
        <v>15976900</v>
      </c>
    </row>
    <row r="215" spans="1:7" ht="85.5">
      <c r="A215" s="13"/>
      <c r="B215" s="18" t="s">
        <v>350</v>
      </c>
      <c r="C215" s="18" t="s">
        <v>377</v>
      </c>
      <c r="D215" s="17">
        <v>76406900</v>
      </c>
      <c r="E215" s="17">
        <v>60430000</v>
      </c>
      <c r="F215" s="16">
        <f t="shared" si="6"/>
        <v>79.08971571939183</v>
      </c>
      <c r="G215" s="17">
        <f t="shared" si="7"/>
        <v>15976900</v>
      </c>
    </row>
    <row r="216" spans="1:7" ht="42.75">
      <c r="A216" s="13"/>
      <c r="B216" s="18" t="s">
        <v>214</v>
      </c>
      <c r="C216" s="18" t="s">
        <v>275</v>
      </c>
      <c r="D216" s="17">
        <v>5000000</v>
      </c>
      <c r="E216" s="17">
        <v>5000000</v>
      </c>
      <c r="F216" s="16">
        <f t="shared" si="6"/>
        <v>100</v>
      </c>
      <c r="G216" s="17">
        <f t="shared" si="7"/>
        <v>0</v>
      </c>
    </row>
    <row r="217" spans="1:7" ht="42.75">
      <c r="A217" s="13"/>
      <c r="B217" s="18" t="s">
        <v>28</v>
      </c>
      <c r="C217" s="18" t="s">
        <v>107</v>
      </c>
      <c r="D217" s="17">
        <v>5000000</v>
      </c>
      <c r="E217" s="17">
        <v>5000000</v>
      </c>
      <c r="F217" s="16">
        <f t="shared" si="6"/>
        <v>100</v>
      </c>
      <c r="G217" s="17">
        <f t="shared" si="7"/>
        <v>0</v>
      </c>
    </row>
    <row r="218" spans="1:7" ht="28.5">
      <c r="A218" s="13"/>
      <c r="B218" s="18" t="s">
        <v>406</v>
      </c>
      <c r="C218" s="18" t="s">
        <v>400</v>
      </c>
      <c r="D218" s="17">
        <v>1685888.86</v>
      </c>
      <c r="E218" s="17">
        <v>1685888.86</v>
      </c>
      <c r="F218" s="16">
        <f t="shared" si="6"/>
        <v>100</v>
      </c>
      <c r="G218" s="17">
        <f t="shared" si="7"/>
        <v>0</v>
      </c>
    </row>
    <row r="219" spans="1:7" ht="28.5">
      <c r="A219" s="13"/>
      <c r="B219" s="18" t="s">
        <v>19</v>
      </c>
      <c r="C219" s="18" t="s">
        <v>203</v>
      </c>
      <c r="D219" s="17">
        <v>1685888.86</v>
      </c>
      <c r="E219" s="17">
        <v>1685888.86</v>
      </c>
      <c r="F219" s="16">
        <f t="shared" si="6"/>
        <v>100</v>
      </c>
      <c r="G219" s="17">
        <f t="shared" si="7"/>
        <v>0</v>
      </c>
    </row>
    <row r="220" spans="1:7" ht="42.75">
      <c r="A220" s="13"/>
      <c r="B220" s="18" t="s">
        <v>228</v>
      </c>
      <c r="C220" s="18" t="s">
        <v>413</v>
      </c>
      <c r="D220" s="17">
        <v>1685888.86</v>
      </c>
      <c r="E220" s="17">
        <v>1685888.86</v>
      </c>
      <c r="F220" s="16">
        <f t="shared" si="6"/>
        <v>100</v>
      </c>
      <c r="G220" s="17">
        <f t="shared" si="7"/>
        <v>0</v>
      </c>
    </row>
    <row r="221" spans="1:7" ht="16.5">
      <c r="A221" s="13"/>
      <c r="B221" s="18" t="s">
        <v>130</v>
      </c>
      <c r="C221" s="18" t="s">
        <v>116</v>
      </c>
      <c r="D221" s="17">
        <v>84280</v>
      </c>
      <c r="E221" s="17">
        <v>84280</v>
      </c>
      <c r="F221" s="16">
        <f t="shared" si="6"/>
        <v>100</v>
      </c>
      <c r="G221" s="17">
        <f t="shared" si="7"/>
        <v>0</v>
      </c>
    </row>
    <row r="222" spans="1:7" ht="28.5">
      <c r="A222" s="13"/>
      <c r="B222" s="18" t="s">
        <v>324</v>
      </c>
      <c r="C222" s="18" t="s">
        <v>330</v>
      </c>
      <c r="D222" s="17">
        <v>84280</v>
      </c>
      <c r="E222" s="17">
        <v>84280</v>
      </c>
      <c r="F222" s="16">
        <f t="shared" si="6"/>
        <v>100</v>
      </c>
      <c r="G222" s="17">
        <f t="shared" si="7"/>
        <v>0</v>
      </c>
    </row>
    <row r="223" spans="1:7" ht="42.75">
      <c r="A223" s="13"/>
      <c r="B223" s="18" t="s">
        <v>297</v>
      </c>
      <c r="C223" s="18" t="s">
        <v>303</v>
      </c>
      <c r="D223" s="17">
        <v>84280</v>
      </c>
      <c r="E223" s="17">
        <v>84280</v>
      </c>
      <c r="F223" s="16">
        <f t="shared" si="6"/>
        <v>100</v>
      </c>
      <c r="G223" s="17">
        <f t="shared" si="7"/>
        <v>0</v>
      </c>
    </row>
    <row r="224" spans="1:7" ht="71.25">
      <c r="A224" s="13"/>
      <c r="B224" s="18" t="s">
        <v>272</v>
      </c>
      <c r="C224" s="18" t="s">
        <v>93</v>
      </c>
      <c r="D224" s="17">
        <v>6464794.58</v>
      </c>
      <c r="E224" s="17">
        <v>6464794.58</v>
      </c>
      <c r="F224" s="16">
        <f t="shared" si="6"/>
        <v>100</v>
      </c>
      <c r="G224" s="17">
        <f t="shared" si="7"/>
        <v>0</v>
      </c>
    </row>
    <row r="225" spans="1:7" ht="99.75">
      <c r="A225" s="13"/>
      <c r="B225" s="18" t="s">
        <v>344</v>
      </c>
      <c r="C225" s="18" t="s">
        <v>88</v>
      </c>
      <c r="D225" s="17">
        <v>6464794.58</v>
      </c>
      <c r="E225" s="17">
        <v>6464794.58</v>
      </c>
      <c r="F225" s="16">
        <f t="shared" si="6"/>
        <v>100</v>
      </c>
      <c r="G225" s="17">
        <f t="shared" si="7"/>
        <v>0</v>
      </c>
    </row>
    <row r="226" spans="1:7" ht="85.5">
      <c r="A226" s="13"/>
      <c r="B226" s="18" t="s">
        <v>390</v>
      </c>
      <c r="C226" s="18" t="s">
        <v>335</v>
      </c>
      <c r="D226" s="17">
        <v>6464794.58</v>
      </c>
      <c r="E226" s="17">
        <v>6464794.58</v>
      </c>
      <c r="F226" s="16">
        <f t="shared" si="6"/>
        <v>100</v>
      </c>
      <c r="G226" s="17">
        <f t="shared" si="7"/>
        <v>0</v>
      </c>
    </row>
    <row r="227" spans="1:7" ht="28.5">
      <c r="A227" s="13"/>
      <c r="B227" s="18" t="s">
        <v>183</v>
      </c>
      <c r="C227" s="18" t="s">
        <v>319</v>
      </c>
      <c r="D227" s="17">
        <v>6464794.58</v>
      </c>
      <c r="E227" s="17">
        <v>6464794.58</v>
      </c>
      <c r="F227" s="16">
        <f t="shared" si="6"/>
        <v>100</v>
      </c>
      <c r="G227" s="17">
        <f t="shared" si="7"/>
        <v>0</v>
      </c>
    </row>
    <row r="228" spans="1:7" ht="42.75">
      <c r="A228" s="13"/>
      <c r="B228" s="18" t="s">
        <v>358</v>
      </c>
      <c r="C228" s="18" t="s">
        <v>385</v>
      </c>
      <c r="D228" s="17">
        <v>5957135.13</v>
      </c>
      <c r="E228" s="17">
        <v>5957135.13</v>
      </c>
      <c r="F228" s="16">
        <f t="shared" si="6"/>
        <v>100</v>
      </c>
      <c r="G228" s="17">
        <f t="shared" si="7"/>
        <v>0</v>
      </c>
    </row>
    <row r="229" spans="1:7" ht="42.75">
      <c r="A229" s="13"/>
      <c r="B229" s="18" t="s">
        <v>341</v>
      </c>
      <c r="C229" s="18" t="s">
        <v>25</v>
      </c>
      <c r="D229" s="17">
        <v>14178.85</v>
      </c>
      <c r="E229" s="17">
        <v>14178.85</v>
      </c>
      <c r="F229" s="16">
        <f t="shared" si="6"/>
        <v>100</v>
      </c>
      <c r="G229" s="17">
        <f t="shared" si="7"/>
        <v>0</v>
      </c>
    </row>
    <row r="230" spans="1:7" ht="42.75">
      <c r="A230" s="13"/>
      <c r="B230" s="18" t="s">
        <v>66</v>
      </c>
      <c r="C230" s="18" t="s">
        <v>357</v>
      </c>
      <c r="D230" s="17">
        <v>493480.6</v>
      </c>
      <c r="E230" s="17">
        <v>493480.6</v>
      </c>
      <c r="F230" s="16">
        <f t="shared" si="6"/>
        <v>100</v>
      </c>
      <c r="G230" s="17">
        <f t="shared" si="7"/>
        <v>0</v>
      </c>
    </row>
    <row r="231" spans="1:7" ht="57">
      <c r="A231" s="13"/>
      <c r="B231" s="18" t="s">
        <v>367</v>
      </c>
      <c r="C231" s="18" t="s">
        <v>146</v>
      </c>
      <c r="D231" s="17">
        <v>-6758639.11</v>
      </c>
      <c r="E231" s="17">
        <v>-6758639.11</v>
      </c>
      <c r="F231" s="16">
        <f t="shared" si="6"/>
        <v>100</v>
      </c>
      <c r="G231" s="17">
        <f t="shared" si="7"/>
        <v>0</v>
      </c>
    </row>
    <row r="232" spans="1:7" ht="57">
      <c r="A232" s="13"/>
      <c r="B232" s="18" t="s">
        <v>352</v>
      </c>
      <c r="C232" s="18" t="s">
        <v>388</v>
      </c>
      <c r="D232" s="17">
        <v>-6758639.11</v>
      </c>
      <c r="E232" s="17">
        <v>-6758639.11</v>
      </c>
      <c r="F232" s="16">
        <f t="shared" si="6"/>
        <v>100</v>
      </c>
      <c r="G232" s="17">
        <f t="shared" si="7"/>
        <v>0</v>
      </c>
    </row>
    <row r="233" spans="1:7" ht="85.5">
      <c r="A233" s="13"/>
      <c r="B233" s="18" t="s">
        <v>253</v>
      </c>
      <c r="C233" s="18" t="s">
        <v>50</v>
      </c>
      <c r="D233" s="17">
        <v>-2962843.43</v>
      </c>
      <c r="E233" s="17">
        <v>-2962843.43</v>
      </c>
      <c r="F233" s="16">
        <f t="shared" si="6"/>
        <v>100</v>
      </c>
      <c r="G233" s="17">
        <f t="shared" si="7"/>
        <v>0</v>
      </c>
    </row>
    <row r="234" spans="1:7" ht="57">
      <c r="A234" s="13"/>
      <c r="B234" s="18" t="s">
        <v>45</v>
      </c>
      <c r="C234" s="18" t="s">
        <v>74</v>
      </c>
      <c r="D234" s="17">
        <v>-3795795.68</v>
      </c>
      <c r="E234" s="17">
        <v>-3795795.68</v>
      </c>
      <c r="F234" s="16">
        <f t="shared" si="6"/>
        <v>100</v>
      </c>
      <c r="G234" s="17">
        <f t="shared" si="7"/>
        <v>0</v>
      </c>
    </row>
  </sheetData>
  <sheetProtection/>
  <autoFilter ref="B13:E234"/>
  <mergeCells count="5">
    <mergeCell ref="C6:E6"/>
    <mergeCell ref="C7:E7"/>
    <mergeCell ref="A11:G11"/>
    <mergeCell ref="C2:E2"/>
    <mergeCell ref="C4:E4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Белокурова</cp:lastModifiedBy>
  <cp:lastPrinted>2021-11-12T06:24:11Z</cp:lastPrinted>
  <dcterms:created xsi:type="dcterms:W3CDTF">2021-11-12T06:21:01Z</dcterms:created>
  <dcterms:modified xsi:type="dcterms:W3CDTF">2021-11-12T06:24:14Z</dcterms:modified>
  <cp:category/>
  <cp:version/>
  <cp:contentType/>
  <cp:contentStatus/>
</cp:coreProperties>
</file>