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Sheet1" sheetId="1" r:id="rId1"/>
  </sheets>
  <definedNames>
    <definedName name="_xlnm.Print_Titles" localSheetId="0">'Sheet1'!$11:$12</definedName>
  </definedNames>
  <calcPr fullCalcOnLoad="1"/>
</workbook>
</file>

<file path=xl/sharedStrings.xml><?xml version="1.0" encoding="utf-8"?>
<sst xmlns="http://schemas.openxmlformats.org/spreadsheetml/2006/main" count="410" uniqueCount="407">
  <si>
    <t>Плата за размещение отходов производства и потребления</t>
  </si>
  <si>
    <t>00010807173010000110</t>
  </si>
  <si>
    <t>00020239999040000150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</si>
  <si>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</si>
  <si>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</si>
  <si>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00011400000000000000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</si>
  <si>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</si>
  <si>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00010501010010000110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</si>
  <si>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</si>
  <si>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Дотации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</si>
  <si>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</si>
  <si>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00010807000010000110</t>
  </si>
  <si>
    <t>00011601170010000140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</si>
  <si>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</si>
  <si>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00010503000010000110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</si>
  <si>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</si>
  <si>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00011601083010000140</t>
  </si>
  <si>
    <t>00011201040010000120</t>
  </si>
  <si>
    <t>00010102010010000110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</si>
  <si>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</si>
  <si>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00010501022010000110</t>
  </si>
  <si>
    <t>ПЛАТЕЖИ ПРИ ПОЛЬЗОВАНИИ ПРИРОДНЫМИ РЕСУРСАМИ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</si>
  <si>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</si>
  <si>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00010302250010000110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</si>
  <si>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</si>
  <si>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</si>
  <si>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00011105010000000120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</si>
  <si>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</si>
  <si>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00011601070010000140</t>
  </si>
  <si>
    <t>00011105012040000120</t>
  </si>
  <si>
    <t>00020235135040000150</t>
  </si>
  <si>
    <t>Прочие дотации бюджетам городских округов</t>
  </si>
  <si>
    <t>Субсидии бюджетам на реализацию мероприятий по обеспечению жильем молодых семей</t>
  </si>
  <si>
    <t>00011107000000000120</t>
  </si>
  <si>
    <t>Акцизы по подакцизным товарам (продукции), производимым на территории Российской Федерации</t>
  </si>
  <si>
    <t>ПРОЧИЕ НЕНАЛОГОВЫЕ ДОХОДЫ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</si>
  <si>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</si>
  <si>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</si>
  <si>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</si>
  <si>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</si>
  <si>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00011105024040000120</t>
  </si>
  <si>
    <t>00020235120000000150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</si>
  <si>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</si>
  <si>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Платежи, уплачиваемые в целях возмещения вреда, причиняемого автомобильным дорогам</t>
  </si>
  <si>
    <t>00021900000040000150</t>
  </si>
  <si>
    <t>Налог на имущество физических лиц</t>
  </si>
  <si>
    <t>00011601143010000140</t>
  </si>
  <si>
    <t>00010501021010000110</t>
  </si>
  <si>
    <t>00020230029000000150</t>
  </si>
  <si>
    <t>00021804000040000150</t>
  </si>
  <si>
    <t>00020225555040000150</t>
  </si>
  <si>
    <t>00010502000020000110</t>
  </si>
  <si>
    <t>00020200000000000000</t>
  </si>
  <si>
    <t>00011610000000000140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</si>
  <si>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</si>
  <si>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00011601130010000140</t>
  </si>
  <si>
    <t>00010606000000000110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</si>
  <si>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 181-ФЗ "О социальной защите инвалидов в Российской Федерации"</t>
  </si>
  <si>
    <t>00010302261010000110</t>
  </si>
  <si>
    <t>Прочие безвозмездные поступления от негосударственных организаций в бюджеты городских округов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</si>
  <si>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</si>
  <si>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00011201000010000120</t>
  </si>
  <si>
    <t>БЕЗВОЗМЕЗДНЫЕ ПОСТУПЛЕНИЯ ОТ ДРУГИХ БЮДЖЕТОВ БЮДЖЕТНОЙ СИСТЕМЫ РОССИЙСКОЙ ФЕДЕРАЦИИ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</si>
  <si>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</si>
  <si>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00020220302000000150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</si>
  <si>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</si>
  <si>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00010501020010000110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</si>
  <si>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</si>
  <si>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00010807170010000110</t>
  </si>
  <si>
    <t>Единый налог на вмененный доход для отдельных видов деятельности</t>
  </si>
  <si>
    <t>00011611064010000140</t>
  </si>
  <si>
    <t>00020225467040000150</t>
  </si>
  <si>
    <t>00011601093010000140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</si>
  <si>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</si>
  <si>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00010102020010000110</t>
  </si>
  <si>
    <t>00020404000040000150</t>
  </si>
  <si>
    <t>Субсидии бюджетам бюджетной системы Российской Федерации (межбюджетные субсидии)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</si>
  <si>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</si>
  <si>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00010302260010000110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</si>
  <si>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</si>
  <si>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</si>
  <si>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</si>
  <si>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00020235082000000150</t>
  </si>
  <si>
    <t>00011105020000000120</t>
  </si>
  <si>
    <t>00010601020040000110</t>
  </si>
  <si>
    <t>Плата за размещение твердых коммунальных отходов</t>
  </si>
  <si>
    <t>Налог, взимаемый в связи с применением патентной системы налогообложения, зачисляемый в бюджеты городских округов</t>
  </si>
  <si>
    <t>00011601080010000140</t>
  </si>
  <si>
    <t>Налог, взимаемый в связи с применением патентной системы налогообложения</t>
  </si>
  <si>
    <t>ДОХОДЫ ОТ ПРОДАЖИ МАТЕРИАЛЬНЫХ И НЕМАТЕРИАЛЬНЫХ АКТИВОВ</t>
  </si>
  <si>
    <t>00020235120040000150</t>
  </si>
  <si>
    <t>ДОХОДЫ ОТ ИСПОЛЬЗОВАНИЯ ИМУЩЕСТВА, НАХОДЯЩЕГОСЯ В ГОСУДАРСТВЕННОЙ И МУНИЦИПАЛЬНОЙ СОБСТВЕННОСТИ</t>
  </si>
  <si>
    <t>00010302000010000110</t>
  </si>
  <si>
    <t>00020230029040000150</t>
  </si>
  <si>
    <t>00011610061040000140</t>
  </si>
  <si>
    <t>00011610120000000140</t>
  </si>
  <si>
    <t>00010500000000000000</t>
  </si>
  <si>
    <t>Прочие субвенции бюджетам городских округов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</si>
  <si>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</si>
  <si>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00011601153010000140</t>
  </si>
  <si>
    <t>00010100000000000000</t>
  </si>
  <si>
    <t>00011402043040000410</t>
  </si>
  <si>
    <t>Доходы от компенсации затрат государства</t>
  </si>
  <si>
    <t>00021804010040000150</t>
  </si>
  <si>
    <t>Субсидии бюджетам на поддержку отрасли культуры</t>
  </si>
  <si>
    <t>00010502010020000110</t>
  </si>
  <si>
    <t>00011601140010000140</t>
  </si>
  <si>
    <t>00020220302040000150</t>
  </si>
  <si>
    <t>00011601053010000140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</si>
  <si>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</si>
  <si>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00011201010010000120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</si>
  <si>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</si>
  <si>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00020704020040000150</t>
  </si>
  <si>
    <t>00011610123010000140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</si>
  <si>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</si>
  <si>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</si>
  <si>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</si>
  <si>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00010501000000000110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</si>
  <si>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</si>
  <si>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</si>
  <si>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</si>
  <si>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00020235082040000150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</si>
  <si>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</si>
  <si>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00010102030010000110</t>
  </si>
  <si>
    <t>Земельный налог с организаций, обладающих земельным участком, расположенным в границах городских округов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</si>
  <si>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городских округов,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</si>
  <si>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Налог, взимаемый с налогоплательщиков, выбравших в качестве объекта налогообложения доходы</t>
  </si>
  <si>
    <t>Земельный налог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</si>
  <si>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</si>
  <si>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Доходы от оказания платных услуг (работ)</t>
  </si>
  <si>
    <t>00011406000000000430</t>
  </si>
  <si>
    <t>00011600000000000000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</si>
  <si>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</si>
  <si>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Прочие дотации</t>
  </si>
  <si>
    <t>00011601090010000140</t>
  </si>
  <si>
    <t>Доходы бюджетов городских округов от возврата организациями остатков субсидий прошлых лет</t>
  </si>
  <si>
    <t>Субвенции бюджетам на проведение Всероссийской переписи населения 2020 года</t>
  </si>
  <si>
    <t>Земельный налог с организаций</t>
  </si>
  <si>
    <t>00021800000000000000</t>
  </si>
  <si>
    <t>ГОСУДАРСТВЕННАЯ ПОШЛИНА</t>
  </si>
  <si>
    <t>00010302231010000110</t>
  </si>
  <si>
    <t>00020230024000000150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</si>
  <si>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</si>
  <si>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00010600000000000000</t>
  </si>
  <si>
    <t>Плата за негативное воздействие на окружающую среду</t>
  </si>
  <si>
    <t>Единый сельскохозяйственный налог</t>
  </si>
  <si>
    <t>00010502020020000110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</si>
  <si>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</si>
  <si>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</si>
  <si>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00011611060010000140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</si>
  <si>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</si>
  <si>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</si>
  <si>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00011101000000000120</t>
  </si>
  <si>
    <t>00010606032040000110</t>
  </si>
  <si>
    <t>00011402040040000410</t>
  </si>
  <si>
    <t>00011601063010000140</t>
  </si>
  <si>
    <t>00020235469000000150</t>
  </si>
  <si>
    <t>Платежи в целях возмещения убытков, причиненных уклонением от заключения муниципального контракта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</si>
  <si>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</si>
  <si>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00010302230010000110</t>
  </si>
  <si>
    <t>Доходы бюджетов городских округов от возврата бюджетными учреждениями остатков субсидий прошлых лет</t>
  </si>
  <si>
    <t>00020400000000000000</t>
  </si>
  <si>
    <t>ШТРАФЫ, САНКЦИИ, ВОЗМЕЩЕНИЕ УЩЕРБА</t>
  </si>
  <si>
    <t>00011601050010000140</t>
  </si>
  <si>
    <t>00020000000000000000</t>
  </si>
  <si>
    <t>00010601000000000110</t>
  </si>
  <si>
    <t>Субвенции бюджетам городских округов на проведение Всероссийской переписи населения 2020 года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</si>
  <si>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</si>
  <si>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Невыясненные поступления</t>
  </si>
  <si>
    <t>00021800000000000150</t>
  </si>
  <si>
    <t>00020216549000000150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</si>
  <si>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</si>
  <si>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00011700000000000000</t>
  </si>
  <si>
    <t>00020230024040000150</t>
  </si>
  <si>
    <t>00010302241010000110</t>
  </si>
  <si>
    <t>Доходы от сдачи в аренду имущества, составляющего казну городских округов (за исключением земельных участков)</t>
  </si>
  <si>
    <t>00020220000000000150</t>
  </si>
  <si>
    <t>00011610030040000140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</si>
  <si>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</si>
  <si>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00020225519000000150</t>
  </si>
  <si>
    <t>00021900000000000000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</si>
  <si>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</si>
  <si>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00020235469040000150</t>
  </si>
  <si>
    <t>Плата за сбросы загрязняющих веществ в водные объекты</t>
  </si>
  <si>
    <t>00010606040000000110</t>
  </si>
  <si>
    <t>00010606042040000110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</si>
  <si>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</si>
  <si>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00011601073010000140</t>
  </si>
  <si>
    <t>00010102000010000110</t>
  </si>
  <si>
    <t>Платежи, уплачиваемые в целях возмещения вреда</t>
  </si>
  <si>
    <t>00010300000000000000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</si>
  <si>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</si>
  <si>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00011105000000000120</t>
  </si>
  <si>
    <t>00011601060010000140</t>
  </si>
  <si>
    <t>00020229999000000150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</si>
  <si>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</si>
  <si>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доходы от компенсации затрат государства</t>
  </si>
  <si>
    <t>Дотации (гранты) бюджетам городских округов за достижение показателей деятельности органов местного самоуправления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</si>
  <si>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</si>
  <si>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</si>
  <si>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 5-ФЗ "О ветеранах"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</si>
  <si>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</si>
  <si>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Земельный налог с физических лиц, обладающих земельным участком, расположенным в границах городских округов</t>
  </si>
  <si>
    <t>00011107014040000120</t>
  </si>
  <si>
    <t>Государственная пошлина за государственную регистрацию, а также за совершение прочих юридически значимых действий</t>
  </si>
  <si>
    <t>00011607010000000140</t>
  </si>
  <si>
    <t>Доходы бюджета - Всего</t>
  </si>
  <si>
    <t>00011105074040000120</t>
  </si>
  <si>
    <t>00011601193010000140</t>
  </si>
  <si>
    <t>Субсидии бюджетам городских округов на реализацию программ формирования современной городской среды</t>
  </si>
  <si>
    <t>00020704000040000150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</si>
  <si>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</si>
  <si>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Прочие доходы от оказания платных услуг (работ)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</si>
  <si>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</si>
  <si>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00011601203010000140</t>
  </si>
  <si>
    <t>Дотации на выравнивание бюджетной обеспеченности</t>
  </si>
  <si>
    <t>Прочие безвозмездные поступления в бюджеты городских округов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</si>
  <si>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</si>
  <si>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</si>
  <si>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00011402000000000000</t>
  </si>
  <si>
    <t>00010503010010000110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</si>
  <si>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</si>
  <si>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00020210000000000150</t>
  </si>
  <si>
    <t>НАЛОГОВЫЕ И НЕНАЛОГОВЫЕ ДОХОДЫ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</si>
  <si>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 5-ФЗ "О ветеранах"</t>
  </si>
  <si>
    <t>00020229999040000150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</si>
  <si>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</si>
  <si>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00010800000000000000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</si>
  <si>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</si>
  <si>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00020225467000000150</t>
  </si>
  <si>
    <t>Субсидии бюджетам на софинансирование капитальных вложений в объекты муниципальной собственности</t>
  </si>
  <si>
    <t>Административные штрафы, установленные Кодексом Российской Федерации об административных правонарушениях</t>
  </si>
  <si>
    <t>БЕЗВОЗМЕЗДНЫЕ ПОСТУПЛЕНИЯ</t>
  </si>
  <si>
    <t>00011607000010000140</t>
  </si>
  <si>
    <t>00011107010000000120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</si>
  <si>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</si>
  <si>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Безвозмездные поступления от негосударственных организаций в бюджеты городских округов</t>
  </si>
  <si>
    <t>00011109000000000120</t>
  </si>
  <si>
    <t>ПРОЧИЕ БЕЗВОЗМЕЗДНЫЕ ПОСТУПЛЕНИЯ</t>
  </si>
  <si>
    <t>00011105070000000120</t>
  </si>
  <si>
    <t>00011607010040000140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</si>
  <si>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</si>
  <si>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</si>
  <si>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00020219999000000150</t>
  </si>
  <si>
    <t>Государственная пошлина за выдачу разрешения на установку рекламной конструкции</t>
  </si>
  <si>
    <t>НАЛОГИ НА ПРИБЫЛЬ, ДОХОДЫ</t>
  </si>
  <si>
    <t>Дотации бюджетам городских округов на выравнивание бюджетной обеспеченности из бюджета субъекта Российской Федерации</t>
  </si>
  <si>
    <t>00010504000020000110</t>
  </si>
  <si>
    <t>ВОЗВРАТ ОСТАТКОВ СУБСИДИЙ, СУБВЕНЦИЙ И ИНЫХ МЕЖБЮДЖЕТНЫХ ТРАНСФЕРТОВ, ИМЕЮЩИХ ЦЕЛЕВОЕ НАЗНАЧЕНИЕ, ПРОШЛЫХ ЛЕТ</t>
  </si>
  <si>
    <t>00011105326000000120</t>
  </si>
  <si>
    <t>00020404099040000150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</si>
  <si>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</si>
  <si>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ИМУЩЕСТВО</t>
  </si>
  <si>
    <t>БЕЗВОЗМЕЗДНЫЕ ПОСТУПЛЕНИЯ ОТ НЕГОСУДАРСТВЕННЫХ ОРГАНИЗАЦИЙ</t>
  </si>
  <si>
    <t>00011610060000000140</t>
  </si>
  <si>
    <t>НАЛОГИ НА ТОВАРЫ (РАБОТЫ, УСЛУГИ), РЕАЛИЗУЕМЫЕ НА ТЕРРИТОРИИ РОССИЙСКОЙ ФЕДЕРАЦИИ</t>
  </si>
  <si>
    <t>00020215001000000150</t>
  </si>
  <si>
    <t>00011601190010000140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</si>
  <si>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</si>
  <si>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</si>
  <si>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00011105300000000120</t>
  </si>
  <si>
    <t>00011601200010000140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</si>
  <si>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</si>
  <si>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</si>
  <si>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</si>
  <si>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00011301000000000130</t>
  </si>
  <si>
    <t>00011200000000000000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</si>
  <si>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</si>
  <si>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00011302000000000130</t>
  </si>
  <si>
    <t>00011611000010000140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</si>
  <si>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 181-ФЗ "О социальной защите инвалидов в Российской Федерации"</t>
  </si>
  <si>
    <t>Субсидии бюджетам городских округов на реализацию мероприятий по обеспечению жильем молодых семей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</si>
  <si>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</si>
  <si>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00020219999040000150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</si>
  <si>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</si>
  <si>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Государственная пошлина по делам, рассматриваемым в судах общей юрисдикции, мировыми судьями</t>
  </si>
  <si>
    <t>00011105326040000120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</si>
  <si>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</si>
  <si>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00020220299000000150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</si>
  <si>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</si>
  <si>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00020700000000000000</t>
  </si>
  <si>
    <t>Невыясненные поступления, зачисляемые в бюджеты городских округов</t>
  </si>
  <si>
    <t>00011601150010000140</t>
  </si>
  <si>
    <t>Субсидии бюджетам городских округов на поддержку отрасли культуры</t>
  </si>
  <si>
    <t>00010504010020000110</t>
  </si>
  <si>
    <t>Плата за размещение отходов производства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</si>
  <si>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</si>
  <si>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00011101040040000120</t>
  </si>
  <si>
    <t>00020215001040000150</t>
  </si>
  <si>
    <t>Субсидии бюджетам на реализацию программ формирования современной городской среды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</si>
  <si>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</si>
  <si>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</si>
  <si>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00020220077000000150</t>
  </si>
  <si>
    <t>Прочие субвенции</t>
  </si>
  <si>
    <t>00011607090000000140</t>
  </si>
  <si>
    <t>Плата за выбросы загрязняющих веществ в атмосферный воздух стационарными объектами 7</t>
  </si>
  <si>
    <t>00020235176000000150</t>
  </si>
  <si>
    <t>00011201070010000120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</si>
  <si>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</si>
  <si>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00011105310000000120</t>
  </si>
  <si>
    <t>00020230000000000150</t>
  </si>
  <si>
    <t>00011406010000000430</t>
  </si>
  <si>
    <t>00011301994040000130</t>
  </si>
  <si>
    <t>00020225497000000150</t>
  </si>
  <si>
    <t>00011105312040000120</t>
  </si>
  <si>
    <t>00011406012040000430</t>
  </si>
  <si>
    <t>00011302994040000130</t>
  </si>
  <si>
    <t>Доходы от продажи земельных участков, государственная собственность на которые не разграничена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</si>
  <si>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</si>
  <si>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Земельный налог с физических лиц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</si>
  <si>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</si>
  <si>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00011406024040000430</t>
  </si>
  <si>
    <t>00011300000000000000</t>
  </si>
  <si>
    <t>00010803000010000110</t>
  </si>
  <si>
    <t>00020220299040000150</t>
  </si>
  <si>
    <t>00011701000000000180</t>
  </si>
  <si>
    <t>00011601173010000140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</si>
  <si>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</si>
  <si>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</si>
  <si>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</si>
  <si>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</si>
  <si>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00011701040040000180</t>
  </si>
  <si>
    <t>Прочие субсидии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</si>
  <si>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</si>
  <si>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</si>
  <si>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</si>
  <si>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00011601000010000140</t>
  </si>
  <si>
    <t>00011109044040000120</t>
  </si>
  <si>
    <t>00020239999000000150</t>
  </si>
  <si>
    <t>00011610032040000140</t>
  </si>
  <si>
    <t>00010606030000000110</t>
  </si>
  <si>
    <t>Субвенции местным бюджетам на выполнение передаваемых полномочий субъектов Российской Федерации</t>
  </si>
  <si>
    <t>00010807150010000110</t>
  </si>
  <si>
    <t>Налог на доходы физических лиц</t>
  </si>
  <si>
    <t>00011201030010000120</t>
  </si>
  <si>
    <t>Доходы от продажи земельных участков, находящихся в государственной и муниципальной собственности</t>
  </si>
  <si>
    <t>00020220077040000150</t>
  </si>
  <si>
    <t>00011607090040000140</t>
  </si>
  <si>
    <t>00010501012010000110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</si>
  <si>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</si>
  <si>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</si>
  <si>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НАЛОГИ НА СОВОКУПНЫЙ ДОХОД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</si>
  <si>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</si>
  <si>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Субвенции бюджетам городских округов на выполнение передаваемых полномочий субъектов Российской Федерации</t>
  </si>
  <si>
    <t>00020235176040000150</t>
  </si>
  <si>
    <t>Платежи в целях возмещения причиненного ущерба (убытков)</t>
  </si>
  <si>
    <t>00011301990000000130</t>
  </si>
  <si>
    <t>Прочие доходы от оказания платных услуг (работ) получателями средств бюджетов городских округов</t>
  </si>
  <si>
    <t>00021960010040000150</t>
  </si>
  <si>
    <t>00011302990000000130</t>
  </si>
  <si>
    <t>ДОХОДЫ ОТ ОКАЗАНИЯ ПЛАТНЫХ УСЛУГ И КОМПЕНСАЦИИ ЗАТРАТ ГОСУДАРСТВА</t>
  </si>
  <si>
    <t>00011201042010000120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</si>
  <si>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</si>
  <si>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</si>
  <si>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00020225497040000150</t>
  </si>
  <si>
    <t>00021800000040000150</t>
  </si>
  <si>
    <t>00020216549040000150</t>
  </si>
  <si>
    <t>Налог, взимаемый в связи с применением упрощенной системы налогообложения</t>
  </si>
  <si>
    <t>00011610129010000140</t>
  </si>
  <si>
    <t>Платежи от государственных и муниципальных унитарных предприятий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</si>
  <si>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</si>
  <si>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00011406020000000430</t>
  </si>
  <si>
    <t>00020235135000000150</t>
  </si>
  <si>
    <t>Дотации (гранты) бюджетам за достижение показателей деятельности органов местного самоуправления</t>
  </si>
  <si>
    <t>Прочие субсидии бюджетам городских округов</t>
  </si>
  <si>
    <t>00011601133010000140</t>
  </si>
  <si>
    <t>00010501011010000110</t>
  </si>
  <si>
    <t>Субвенции бюджетам бюджетной системы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</si>
  <si>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</si>
  <si>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</si>
  <si>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00011201041010000120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</si>
  <si>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</si>
  <si>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00020225519040000150</t>
  </si>
  <si>
    <t>00020225555000000150</t>
  </si>
  <si>
    <t>00010302251010000110</t>
  </si>
  <si>
    <t>Единый налог на вмененный доход для отдельных видов деятельности (за налоговые периоды, истекшие до 1 января 2011 года)</t>
  </si>
  <si>
    <t>00011109040000000120</t>
  </si>
  <si>
    <t>Прочие доходы от компенсации затрат бюджетов городских округов</t>
  </si>
  <si>
    <t>00010803010010000110</t>
  </si>
  <si>
    <t>Наименование показателя</t>
  </si>
  <si>
    <t>Код дохода по бюджетной классификации</t>
  </si>
  <si>
    <t>Утвержденные бюджетные назначения</t>
  </si>
  <si>
    <t xml:space="preserve"> Исполнено </t>
  </si>
  <si>
    <t xml:space="preserve">% исполнения </t>
  </si>
  <si>
    <t>Неисполненные назначения     (гр.3-гр.4)</t>
  </si>
  <si>
    <t xml:space="preserve">ОТЧЕТ ОБ ИСПОЛНЕНИИ  БЮДЖЕТА </t>
  </si>
  <si>
    <t>КОДЫ</t>
  </si>
  <si>
    <t xml:space="preserve">Форма по ОКУД  </t>
  </si>
  <si>
    <t>0503317</t>
  </si>
  <si>
    <t xml:space="preserve">                   Дата  </t>
  </si>
  <si>
    <t xml:space="preserve">Наименование финансового органа </t>
  </si>
  <si>
    <t>Финансовое управление администрации МОГО "Ухта"</t>
  </si>
  <si>
    <t xml:space="preserve">             по ОКПО  </t>
  </si>
  <si>
    <t xml:space="preserve">Наименование бюджета </t>
  </si>
  <si>
    <t>Бюджет МОГО "Ухта"</t>
  </si>
  <si>
    <t xml:space="preserve">             по ОКТМО  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</si>
  <si>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</si>
  <si>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</si>
  <si>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</si>
  <si>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</si>
  <si>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>1</t>
  </si>
  <si>
    <t>2</t>
  </si>
  <si>
    <t>3</t>
  </si>
  <si>
    <t>4</t>
  </si>
  <si>
    <t>5</t>
  </si>
  <si>
    <t>6</t>
  </si>
  <si>
    <t>на 1 сентября 2020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</si>
</sst>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##\ ###\ ###\ ###\ ##0.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dd\.mm\.yyyy"/>
    <numFmt numFmtId="180" formatCode="0.0"/>
  </numFmts>
  <fonts count="59">
    <font>
      <sz val="11"/>
      <color theme="1"/>
      <name val="Segoe UI"/>
      <family val="2"/>
    </font>
    <font>
      <sz val="11"/>
      <name val="Segoe UI"/>
      <family val="2"/>
    </font>
    <font>
      <sz val="11"/>
      <name val="Calibri"/>
      <family val="2"/>
    </font>
    <font>
      <sz val="11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2"/>
    </font>
    <font>
      <sz val="10"/>
      <color indexed="8"/>
      <name val="Segoe U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rgb="FF000000"/>
      <name val="Segoe U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>
      <alignment horizontal="left"/>
      <protection/>
    </xf>
    <xf numFmtId="49" fontId="49" fillId="0" borderId="10">
      <alignment horizontal="right"/>
      <protection/>
    </xf>
    <xf numFmtId="0" fontId="48" fillId="0" borderId="10">
      <alignment horizontal="right"/>
      <protection/>
    </xf>
    <xf numFmtId="0" fontId="48" fillId="0" borderId="11">
      <alignment horizontal="center"/>
      <protection/>
    </xf>
    <xf numFmtId="49" fontId="50" fillId="0" borderId="12">
      <alignment horizontal="center"/>
      <protection/>
    </xf>
    <xf numFmtId="179" fontId="48" fillId="0" borderId="13">
      <alignment horizontal="center"/>
      <protection/>
    </xf>
    <xf numFmtId="0" fontId="48" fillId="0" borderId="14">
      <alignment horizontal="center"/>
      <protection/>
    </xf>
    <xf numFmtId="49" fontId="48" fillId="0" borderId="15">
      <alignment horizontal="center"/>
      <protection/>
    </xf>
    <xf numFmtId="49" fontId="48" fillId="0" borderId="13">
      <alignment horizontal="center"/>
      <protection/>
    </xf>
    <xf numFmtId="0" fontId="48" fillId="0" borderId="13">
      <alignment horizontal="center"/>
      <protection/>
    </xf>
    <xf numFmtId="49" fontId="48" fillId="0" borderId="16">
      <alignment horizont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41" fillId="30" borderId="1" applyNumberFormat="0" applyAlignment="0" applyProtection="0"/>
    <xf numFmtId="0" fontId="44" fillId="27" borderId="8" applyNumberFormat="0" applyAlignment="0" applyProtection="0"/>
    <xf numFmtId="0" fontId="34" fillId="27" borderId="1" applyNumberFormat="0" applyAlignment="0" applyProtection="0"/>
    <xf numFmtId="0" fontId="51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35" fillId="28" borderId="2" applyNumberFormat="0" applyAlignment="0" applyProtection="0"/>
    <xf numFmtId="0" fontId="45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2" fillId="0" borderId="0" applyFont="0" applyFill="0" applyBorder="0" applyAlignment="0" applyProtection="0"/>
    <xf numFmtId="0" fontId="42" fillId="0" borderId="6" applyNumberFormat="0" applyFill="0" applyAlignment="0" applyProtection="0"/>
    <xf numFmtId="0" fontId="47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24"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46" fillId="0" borderId="0" xfId="0" applyFont="1" applyFill="1" applyAlignment="1">
      <alignment/>
    </xf>
    <xf numFmtId="49" fontId="31" fillId="0" borderId="17" xfId="0" applyNumberFormat="1" applyFont="1" applyFill="1" applyBorder="1" applyAlignment="1">
      <alignment horizontal="center" vertical="center" wrapText="1"/>
    </xf>
    <xf numFmtId="172" fontId="53" fillId="33" borderId="17" xfId="0" applyNumberFormat="1" applyFont="1" applyFill="1" applyBorder="1" applyAlignment="1">
      <alignment horizontal="right" vertical="top" wrapText="1"/>
    </xf>
    <xf numFmtId="180" fontId="54" fillId="0" borderId="17" xfId="0" applyNumberFormat="1" applyFont="1" applyBorder="1" applyAlignment="1">
      <alignment/>
    </xf>
    <xf numFmtId="49" fontId="31" fillId="0" borderId="17" xfId="0" applyNumberFormat="1" applyFont="1" applyFill="1" applyBorder="1" applyAlignment="1">
      <alignment horizontal="left" vertical="center" wrapText="1"/>
    </xf>
    <xf numFmtId="0" fontId="53" fillId="33" borderId="17" xfId="0" applyFont="1" applyFill="1" applyBorder="1" applyAlignment="1">
      <alignment horizontal="left" vertical="top" wrapText="1"/>
    </xf>
    <xf numFmtId="0" fontId="0" fillId="33" borderId="0" xfId="0" applyFill="1" applyBorder="1" applyAlignment="1">
      <alignment/>
    </xf>
    <xf numFmtId="49" fontId="31" fillId="0" borderId="18" xfId="0" applyNumberFormat="1" applyFont="1" applyFill="1" applyBorder="1" applyAlignment="1">
      <alignment horizontal="center" vertical="center" wrapText="1"/>
    </xf>
    <xf numFmtId="49" fontId="31" fillId="33" borderId="17" xfId="0" applyNumberFormat="1" applyFont="1" applyFill="1" applyBorder="1" applyAlignment="1">
      <alignment horizontal="center" vertical="center" wrapText="1"/>
    </xf>
    <xf numFmtId="172" fontId="55" fillId="0" borderId="17" xfId="0" applyNumberFormat="1" applyFont="1" applyBorder="1" applyAlignment="1">
      <alignment horizontal="right" vertical="top" wrapText="1"/>
    </xf>
    <xf numFmtId="0" fontId="56" fillId="0" borderId="0" xfId="0" applyFont="1" applyAlignment="1">
      <alignment/>
    </xf>
    <xf numFmtId="0" fontId="54" fillId="0" borderId="0" xfId="0" applyFont="1" applyAlignment="1">
      <alignment horizontal="right"/>
    </xf>
    <xf numFmtId="0" fontId="56" fillId="0" borderId="17" xfId="0" applyFont="1" applyBorder="1" applyAlignment="1">
      <alignment horizontal="center"/>
    </xf>
    <xf numFmtId="14" fontId="56" fillId="0" borderId="17" xfId="0" applyNumberFormat="1" applyFont="1" applyBorder="1" applyAlignment="1">
      <alignment horizontal="center"/>
    </xf>
    <xf numFmtId="0" fontId="31" fillId="0" borderId="0" xfId="0" applyFont="1" applyFill="1" applyAlignment="1">
      <alignment horizontal="center" wrapText="1"/>
    </xf>
    <xf numFmtId="0" fontId="57" fillId="0" borderId="0" xfId="0" applyFont="1" applyFill="1" applyAlignment="1">
      <alignment horizontal="center" wrapText="1"/>
    </xf>
    <xf numFmtId="0" fontId="57" fillId="0" borderId="0" xfId="0" applyFont="1" applyAlignment="1">
      <alignment horizontal="center" wrapText="1"/>
    </xf>
    <xf numFmtId="0" fontId="58" fillId="0" borderId="0" xfId="0" applyFont="1" applyFill="1" applyAlignment="1">
      <alignment horizontal="center" wrapText="1"/>
    </xf>
    <xf numFmtId="0" fontId="31" fillId="0" borderId="0" xfId="0" applyFont="1" applyFill="1" applyAlignment="1">
      <alignment wrapText="1"/>
    </xf>
  </cellXfs>
  <cellStyles count="10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24" xfId="74"/>
    <cellStyle name="xl54" xfId="75"/>
    <cellStyle name="xl55" xfId="76"/>
    <cellStyle name="xl58" xfId="77"/>
    <cellStyle name="xl59" xfId="78"/>
    <cellStyle name="xl60" xfId="79"/>
    <cellStyle name="xl61" xfId="80"/>
    <cellStyle name="xl62" xfId="81"/>
    <cellStyle name="xl63" xfId="82"/>
    <cellStyle name="xl64" xfId="83"/>
    <cellStyle name="xl65" xfId="84"/>
    <cellStyle name="Акцент1" xfId="85"/>
    <cellStyle name="Акцент2" xfId="86"/>
    <cellStyle name="Акцент3" xfId="87"/>
    <cellStyle name="Акцент4" xfId="88"/>
    <cellStyle name="Акцент5" xfId="89"/>
    <cellStyle name="Акцент6" xfId="90"/>
    <cellStyle name="Ввод " xfId="91"/>
    <cellStyle name="Вывод" xfId="92"/>
    <cellStyle name="Вычисление" xfId="93"/>
    <cellStyle name="Hyperlink" xfId="94"/>
    <cellStyle name="Currency" xfId="95"/>
    <cellStyle name="Currency [0]" xfId="96"/>
    <cellStyle name="Заголовок 1" xfId="97"/>
    <cellStyle name="Заголовок 2" xfId="98"/>
    <cellStyle name="Заголовок 3" xfId="99"/>
    <cellStyle name="Заголовок 4" xfId="100"/>
    <cellStyle name="Итог" xfId="101"/>
    <cellStyle name="Контрольная ячейка" xfId="102"/>
    <cellStyle name="Название" xfId="103"/>
    <cellStyle name="Нейтральный" xfId="104"/>
    <cellStyle name="Followed Hyperlink" xfId="105"/>
    <cellStyle name="Плохой" xfId="106"/>
    <cellStyle name="Пояснение" xfId="107"/>
    <cellStyle name="Примечание" xfId="108"/>
    <cellStyle name="Percent" xfId="109"/>
    <cellStyle name="Связанная ячейка" xfId="110"/>
    <cellStyle name="Текст предупреждения" xfId="111"/>
    <cellStyle name="Comma" xfId="112"/>
    <cellStyle name="Comma [0]" xfId="113"/>
    <cellStyle name="Хороший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204"/>
  <sheetViews>
    <sheetView tabSelected="1" zoomScaleSheetLayoutView="100" zoomScalePageLayoutView="0" workbookViewId="0" topLeftCell="B1">
      <selection activeCell="E17" sqref="E17:E25"/>
    </sheetView>
  </sheetViews>
  <sheetFormatPr defaultColWidth="9.00390625" defaultRowHeight="16.5"/>
  <cols>
    <col min="1" max="1" width="2.00390625" style="0" hidden="1" customWidth="1"/>
    <col min="2" max="2" width="48.50390625" style="11" customWidth="1"/>
    <col min="3" max="3" width="19.375" style="0" customWidth="1"/>
    <col min="4" max="4" width="14.875" style="0" customWidth="1"/>
    <col min="5" max="5" width="15.00390625" style="0" customWidth="1"/>
    <col min="6" max="6" width="11.375" style="0" customWidth="1"/>
    <col min="7" max="7" width="13.75390625" style="0" customWidth="1"/>
  </cols>
  <sheetData>
    <row r="1" spans="2:6" ht="16.5">
      <c r="B1" s="2"/>
      <c r="C1" s="20" t="s">
        <v>385</v>
      </c>
      <c r="D1" s="21"/>
      <c r="E1" s="21"/>
      <c r="F1" s="3"/>
    </row>
    <row r="2" spans="2:7" ht="16.5">
      <c r="B2" s="2"/>
      <c r="C2" s="21"/>
      <c r="D2" s="21"/>
      <c r="E2" s="21"/>
      <c r="F2" s="3"/>
      <c r="G2" s="17" t="s">
        <v>386</v>
      </c>
    </row>
    <row r="3" spans="2:7" ht="16.5">
      <c r="B3" s="2"/>
      <c r="C3" s="2"/>
      <c r="D3" s="2"/>
      <c r="E3" s="4"/>
      <c r="F3" s="16" t="s">
        <v>387</v>
      </c>
      <c r="G3" s="17" t="s">
        <v>388</v>
      </c>
    </row>
    <row r="4" spans="2:7" ht="18.75" customHeight="1">
      <c r="B4" s="2"/>
      <c r="C4" s="22" t="s">
        <v>406</v>
      </c>
      <c r="D4" s="22"/>
      <c r="E4" s="22"/>
      <c r="F4" s="16" t="s">
        <v>389</v>
      </c>
      <c r="G4" s="18">
        <v>44075</v>
      </c>
    </row>
    <row r="5" spans="2:7" ht="16.5">
      <c r="B5" s="2"/>
      <c r="C5" s="2"/>
      <c r="D5" s="2"/>
      <c r="E5" s="4"/>
      <c r="F5" s="16"/>
      <c r="G5" s="17"/>
    </row>
    <row r="6" spans="2:7" ht="16.5" customHeight="1">
      <c r="B6" s="15" t="s">
        <v>390</v>
      </c>
      <c r="C6" s="23" t="s">
        <v>391</v>
      </c>
      <c r="D6" s="23"/>
      <c r="E6" s="23"/>
      <c r="F6" s="16" t="s">
        <v>392</v>
      </c>
      <c r="G6" s="17"/>
    </row>
    <row r="7" spans="2:7" ht="16.5">
      <c r="B7" s="15" t="s">
        <v>393</v>
      </c>
      <c r="C7" s="19" t="s">
        <v>394</v>
      </c>
      <c r="D7" s="19"/>
      <c r="E7" s="19"/>
      <c r="F7" s="16" t="s">
        <v>395</v>
      </c>
      <c r="G7" s="17"/>
    </row>
    <row r="8" spans="2:7" ht="16.5">
      <c r="B8" s="15" t="s">
        <v>396</v>
      </c>
      <c r="C8" s="2"/>
      <c r="D8" s="2"/>
      <c r="E8" s="4"/>
      <c r="F8" s="16"/>
      <c r="G8" s="17"/>
    </row>
    <row r="9" spans="2:7" ht="16.5">
      <c r="B9" s="15" t="s">
        <v>397</v>
      </c>
      <c r="C9" s="2"/>
      <c r="D9" s="2"/>
      <c r="E9" s="4"/>
      <c r="F9" s="16" t="s">
        <v>398</v>
      </c>
      <c r="G9" s="17" t="s">
        <v>399</v>
      </c>
    </row>
    <row r="10" spans="2:6" ht="16.5">
      <c r="B10" s="5"/>
      <c r="C10" s="2"/>
      <c r="D10" s="2"/>
      <c r="E10" s="4"/>
      <c r="F10" s="16"/>
    </row>
    <row r="11" spans="1:7" ht="45">
      <c r="A11" s="1"/>
      <c r="B11" s="6" t="s">
        <v>379</v>
      </c>
      <c r="C11" s="6" t="s">
        <v>380</v>
      </c>
      <c r="D11" s="6" t="s">
        <v>381</v>
      </c>
      <c r="E11" s="13" t="s">
        <v>382</v>
      </c>
      <c r="F11" s="6" t="s">
        <v>383</v>
      </c>
      <c r="G11" s="6" t="s">
        <v>384</v>
      </c>
    </row>
    <row r="12" spans="1:7" ht="16.5">
      <c r="A12" s="1"/>
      <c r="B12" s="6" t="s">
        <v>400</v>
      </c>
      <c r="C12" s="6" t="s">
        <v>401</v>
      </c>
      <c r="D12" s="6" t="s">
        <v>402</v>
      </c>
      <c r="E12" s="13" t="s">
        <v>403</v>
      </c>
      <c r="F12" s="6" t="s">
        <v>404</v>
      </c>
      <c r="G12" s="6" t="s">
        <v>405</v>
      </c>
    </row>
    <row r="13" spans="1:7" ht="16.5">
      <c r="A13" s="1"/>
      <c r="B13" s="9" t="s">
        <v>206</v>
      </c>
      <c r="C13" s="12"/>
      <c r="D13" s="7">
        <v>4225048980.42</v>
      </c>
      <c r="E13" s="7">
        <v>2799787618.37</v>
      </c>
      <c r="F13" s="8">
        <f>E13/D13*100</f>
        <v>66.26639433873926</v>
      </c>
      <c r="G13" s="7">
        <f>D13-E13</f>
        <v>1425261362.0500002</v>
      </c>
    </row>
    <row r="14" spans="1:7" ht="16.5">
      <c r="A14" s="1"/>
      <c r="B14" s="9" t="s">
        <v>223</v>
      </c>
      <c r="C14" s="6"/>
      <c r="D14" s="7">
        <v>1317626175.69</v>
      </c>
      <c r="E14" s="7">
        <v>851469191.69</v>
      </c>
      <c r="F14" s="8">
        <f aca="true" t="shared" si="0" ref="F14:F77">E14/D14*100</f>
        <v>64.62145389940451</v>
      </c>
      <c r="G14" s="7">
        <f aca="true" t="shared" si="1" ref="G14:G77">D14-E14</f>
        <v>466156984</v>
      </c>
    </row>
    <row r="15" spans="1:7" ht="16.5">
      <c r="A15" s="1"/>
      <c r="B15" s="10" t="s">
        <v>245</v>
      </c>
      <c r="C15" s="10" t="s">
        <v>100</v>
      </c>
      <c r="D15" s="7">
        <v>809696000</v>
      </c>
      <c r="E15" s="7">
        <v>567111322.37</v>
      </c>
      <c r="F15" s="8">
        <f t="shared" si="0"/>
        <v>70.04003013106154</v>
      </c>
      <c r="G15" s="7">
        <f t="shared" si="1"/>
        <v>242584677.63</v>
      </c>
    </row>
    <row r="16" spans="1:7" ht="16.5">
      <c r="A16" s="1"/>
      <c r="B16" s="10" t="s">
        <v>333</v>
      </c>
      <c r="C16" s="10" t="s">
        <v>188</v>
      </c>
      <c r="D16" s="7">
        <v>809696000</v>
      </c>
      <c r="E16" s="7">
        <v>567111322.37</v>
      </c>
      <c r="F16" s="8">
        <f t="shared" si="0"/>
        <v>70.04003013106154</v>
      </c>
      <c r="G16" s="7">
        <f t="shared" si="1"/>
        <v>242584677.63</v>
      </c>
    </row>
    <row r="17" spans="1:7" ht="63.75">
      <c r="A17" s="1"/>
      <c r="B17" s="10" t="s">
        <v>114</v>
      </c>
      <c r="C17" s="10" t="s">
        <v>18</v>
      </c>
      <c r="D17" s="14">
        <v>784937000</v>
      </c>
      <c r="E17" s="7">
        <v>542077643.87</v>
      </c>
      <c r="F17" s="8">
        <f t="shared" si="0"/>
        <v>69.06001932256983</v>
      </c>
      <c r="G17" s="7">
        <f t="shared" si="1"/>
        <v>242859356.13</v>
      </c>
    </row>
    <row r="18" spans="1:7" ht="89.25">
      <c r="A18" s="1"/>
      <c r="B18" s="10" t="s">
        <v>147</v>
      </c>
      <c r="C18" s="10" t="s">
        <v>74</v>
      </c>
      <c r="D18" s="14">
        <v>17392000</v>
      </c>
      <c r="E18" s="7">
        <v>17416756.3</v>
      </c>
      <c r="F18" s="8">
        <f t="shared" si="0"/>
        <v>100.14234303127876</v>
      </c>
      <c r="G18" s="7">
        <f t="shared" si="1"/>
        <v>-24756.300000000745</v>
      </c>
    </row>
    <row r="19" spans="1:7" ht="38.25">
      <c r="A19" s="1"/>
      <c r="B19" s="10" t="s">
        <v>226</v>
      </c>
      <c r="C19" s="10" t="s">
        <v>123</v>
      </c>
      <c r="D19" s="14">
        <v>7367000</v>
      </c>
      <c r="E19" s="7">
        <v>7616922.2</v>
      </c>
      <c r="F19" s="8">
        <f t="shared" si="0"/>
        <v>103.39245554499796</v>
      </c>
      <c r="G19" s="7">
        <f t="shared" si="1"/>
        <v>-249922.2000000002</v>
      </c>
    </row>
    <row r="20" spans="1:7" ht="25.5">
      <c r="A20" s="1"/>
      <c r="B20" s="10" t="s">
        <v>255</v>
      </c>
      <c r="C20" s="10" t="s">
        <v>190</v>
      </c>
      <c r="D20" s="14">
        <v>11040740</v>
      </c>
      <c r="E20" s="7">
        <v>6326915.07</v>
      </c>
      <c r="F20" s="8">
        <f t="shared" si="0"/>
        <v>57.30517220765999</v>
      </c>
      <c r="G20" s="7">
        <f t="shared" si="1"/>
        <v>4713824.93</v>
      </c>
    </row>
    <row r="21" spans="1:7" ht="25.5">
      <c r="A21" s="1"/>
      <c r="B21" s="10" t="s">
        <v>34</v>
      </c>
      <c r="C21" s="10" t="s">
        <v>92</v>
      </c>
      <c r="D21" s="14">
        <v>11040740</v>
      </c>
      <c r="E21" s="7">
        <v>6326915.07</v>
      </c>
      <c r="F21" s="8">
        <f t="shared" si="0"/>
        <v>57.30517220765999</v>
      </c>
      <c r="G21" s="7">
        <f t="shared" si="1"/>
        <v>4713824.93</v>
      </c>
    </row>
    <row r="22" spans="1:7" ht="52.5" customHeight="1">
      <c r="A22" s="1"/>
      <c r="B22" s="10" t="s">
        <v>235</v>
      </c>
      <c r="C22" s="10" t="s">
        <v>159</v>
      </c>
      <c r="D22" s="14">
        <v>5059240</v>
      </c>
      <c r="E22" s="7">
        <v>2951853.83</v>
      </c>
      <c r="F22" s="8">
        <f t="shared" si="0"/>
        <v>58.34579561357042</v>
      </c>
      <c r="G22" s="7">
        <f t="shared" si="1"/>
        <v>2107386.17</v>
      </c>
    </row>
    <row r="23" spans="1:7" ht="89.25">
      <c r="A23" s="1"/>
      <c r="B23" s="10" t="s">
        <v>251</v>
      </c>
      <c r="C23" s="10" t="s">
        <v>140</v>
      </c>
      <c r="D23" s="14">
        <v>5059240</v>
      </c>
      <c r="E23" s="7">
        <v>2951853.83</v>
      </c>
      <c r="F23" s="8">
        <f t="shared" si="0"/>
        <v>58.34579561357042</v>
      </c>
      <c r="G23" s="7">
        <f t="shared" si="1"/>
        <v>2107386.17</v>
      </c>
    </row>
    <row r="24" spans="1:7" ht="63" customHeight="1">
      <c r="A24" s="1"/>
      <c r="B24" s="10" t="s">
        <v>339</v>
      </c>
      <c r="C24" s="10" t="s">
        <v>340</v>
      </c>
      <c r="D24" s="14">
        <v>26100</v>
      </c>
      <c r="E24" s="7">
        <v>20125.87</v>
      </c>
      <c r="F24" s="8">
        <f t="shared" si="0"/>
        <v>77.11061302681992</v>
      </c>
      <c r="G24" s="7">
        <f t="shared" si="1"/>
        <v>5974.130000000001</v>
      </c>
    </row>
    <row r="25" spans="1:7" ht="102">
      <c r="A25" s="1"/>
      <c r="B25" s="10" t="s">
        <v>298</v>
      </c>
      <c r="C25" s="10" t="s">
        <v>174</v>
      </c>
      <c r="D25" s="14">
        <v>26100</v>
      </c>
      <c r="E25" s="7">
        <v>20125.87</v>
      </c>
      <c r="F25" s="8">
        <f t="shared" si="0"/>
        <v>77.11061302681992</v>
      </c>
      <c r="G25" s="7">
        <f t="shared" si="1"/>
        <v>5974.130000000001</v>
      </c>
    </row>
    <row r="26" spans="1:7" ht="63.75">
      <c r="A26" s="1"/>
      <c r="B26" s="10" t="s">
        <v>324</v>
      </c>
      <c r="C26" s="10" t="s">
        <v>23</v>
      </c>
      <c r="D26" s="14">
        <v>5955400</v>
      </c>
      <c r="E26" s="14">
        <v>3906491.94</v>
      </c>
      <c r="F26" s="8">
        <f t="shared" si="0"/>
        <v>65.59579440507774</v>
      </c>
      <c r="G26" s="7">
        <f t="shared" si="1"/>
        <v>2048908.06</v>
      </c>
    </row>
    <row r="27" spans="1:7" ht="87.75" customHeight="1">
      <c r="A27" s="1"/>
      <c r="B27" s="10" t="s">
        <v>142</v>
      </c>
      <c r="C27" s="10" t="s">
        <v>374</v>
      </c>
      <c r="D27" s="14">
        <v>5955400</v>
      </c>
      <c r="E27" s="14">
        <v>3906491.94</v>
      </c>
      <c r="F27" s="8">
        <f t="shared" si="0"/>
        <v>65.59579440507774</v>
      </c>
      <c r="G27" s="7">
        <f t="shared" si="1"/>
        <v>2048908.06</v>
      </c>
    </row>
    <row r="28" spans="1:7" ht="51.75" customHeight="1">
      <c r="A28" s="1"/>
      <c r="B28" s="10" t="s">
        <v>267</v>
      </c>
      <c r="C28" s="10" t="s">
        <v>78</v>
      </c>
      <c r="D28" s="14">
        <v>0</v>
      </c>
      <c r="E28" s="14">
        <v>-551556.57</v>
      </c>
      <c r="F28" s="8"/>
      <c r="G28" s="7">
        <f t="shared" si="1"/>
        <v>551556.57</v>
      </c>
    </row>
    <row r="29" spans="1:7" ht="89.25">
      <c r="A29" s="1"/>
      <c r="B29" s="10" t="s">
        <v>272</v>
      </c>
      <c r="C29" s="10" t="s">
        <v>58</v>
      </c>
      <c r="D29" s="14">
        <v>0</v>
      </c>
      <c r="E29" s="14">
        <v>-551556.57</v>
      </c>
      <c r="F29" s="8"/>
      <c r="G29" s="7">
        <f t="shared" si="1"/>
        <v>551556.57</v>
      </c>
    </row>
    <row r="30" spans="1:7" ht="16.5">
      <c r="A30" s="1"/>
      <c r="B30" s="10" t="s">
        <v>341</v>
      </c>
      <c r="C30" s="10" t="s">
        <v>96</v>
      </c>
      <c r="D30" s="14">
        <v>213411000</v>
      </c>
      <c r="E30" s="14">
        <v>138841818.3</v>
      </c>
      <c r="F30" s="8">
        <f t="shared" si="0"/>
        <v>65.0584169981866</v>
      </c>
      <c r="G30" s="7">
        <f t="shared" si="1"/>
        <v>74569181.69999999</v>
      </c>
    </row>
    <row r="31" spans="1:7" ht="25.5">
      <c r="A31" s="1"/>
      <c r="B31" s="10" t="s">
        <v>357</v>
      </c>
      <c r="C31" s="10" t="s">
        <v>117</v>
      </c>
      <c r="D31" s="14">
        <v>124261000</v>
      </c>
      <c r="E31" s="14">
        <v>80533768.66</v>
      </c>
      <c r="F31" s="8">
        <f t="shared" si="0"/>
        <v>64.81017266881804</v>
      </c>
      <c r="G31" s="7">
        <f t="shared" si="1"/>
        <v>43727231.34</v>
      </c>
    </row>
    <row r="32" spans="1:7" ht="25.5">
      <c r="A32" s="1"/>
      <c r="B32" s="10" t="s">
        <v>126</v>
      </c>
      <c r="C32" s="10" t="s">
        <v>7</v>
      </c>
      <c r="D32" s="14">
        <v>94681000</v>
      </c>
      <c r="E32" s="14">
        <v>61172362.37</v>
      </c>
      <c r="F32" s="8">
        <f t="shared" si="0"/>
        <v>64.60891030935456</v>
      </c>
      <c r="G32" s="7">
        <f t="shared" si="1"/>
        <v>33508637.630000003</v>
      </c>
    </row>
    <row r="33" spans="1:7" ht="25.5">
      <c r="A33" s="1"/>
      <c r="B33" s="10" t="s">
        <v>126</v>
      </c>
      <c r="C33" s="10" t="s">
        <v>366</v>
      </c>
      <c r="D33" s="14">
        <v>94681000</v>
      </c>
      <c r="E33" s="14">
        <v>61169765.02</v>
      </c>
      <c r="F33" s="8">
        <f t="shared" si="0"/>
        <v>64.60616704513049</v>
      </c>
      <c r="G33" s="7">
        <f t="shared" si="1"/>
        <v>33511234.979999997</v>
      </c>
    </row>
    <row r="34" spans="1:7" ht="38.25">
      <c r="A34" s="1"/>
      <c r="B34" s="10" t="s">
        <v>63</v>
      </c>
      <c r="C34" s="10" t="s">
        <v>338</v>
      </c>
      <c r="D34" s="14">
        <v>0</v>
      </c>
      <c r="E34" s="14">
        <v>2597.35</v>
      </c>
      <c r="F34" s="8"/>
      <c r="G34" s="7">
        <f t="shared" si="1"/>
        <v>-2597.35</v>
      </c>
    </row>
    <row r="35" spans="1:7" ht="38.25">
      <c r="A35" s="1"/>
      <c r="B35" s="10" t="s">
        <v>38</v>
      </c>
      <c r="C35" s="10" t="s">
        <v>66</v>
      </c>
      <c r="D35" s="14">
        <v>29580000</v>
      </c>
      <c r="E35" s="14">
        <v>19361406.29</v>
      </c>
      <c r="F35" s="8">
        <f t="shared" si="0"/>
        <v>65.45438231913455</v>
      </c>
      <c r="G35" s="7">
        <f t="shared" si="1"/>
        <v>10218593.71</v>
      </c>
    </row>
    <row r="36" spans="1:7" ht="51">
      <c r="A36" s="1"/>
      <c r="B36" s="10" t="s">
        <v>342</v>
      </c>
      <c r="C36" s="10" t="s">
        <v>47</v>
      </c>
      <c r="D36" s="14">
        <v>29580000</v>
      </c>
      <c r="E36" s="14">
        <v>19376060.99</v>
      </c>
      <c r="F36" s="8">
        <f t="shared" si="0"/>
        <v>65.50392491548342</v>
      </c>
      <c r="G36" s="7">
        <f t="shared" si="1"/>
        <v>10203939.010000002</v>
      </c>
    </row>
    <row r="37" spans="1:7" ht="39" customHeight="1">
      <c r="A37" s="1"/>
      <c r="B37" s="10" t="s">
        <v>10</v>
      </c>
      <c r="C37" s="10" t="s">
        <v>20</v>
      </c>
      <c r="D37" s="14">
        <v>0</v>
      </c>
      <c r="E37" s="14">
        <v>-14654.7</v>
      </c>
      <c r="F37" s="8"/>
      <c r="G37" s="7">
        <f t="shared" si="1"/>
        <v>14654.7</v>
      </c>
    </row>
    <row r="38" spans="1:7" ht="25.5">
      <c r="A38" s="1"/>
      <c r="B38" s="10" t="s">
        <v>69</v>
      </c>
      <c r="C38" s="10" t="s">
        <v>51</v>
      </c>
      <c r="D38" s="14">
        <v>75956000</v>
      </c>
      <c r="E38" s="14">
        <v>51359233.1</v>
      </c>
      <c r="F38" s="8">
        <f t="shared" si="0"/>
        <v>67.617085022908</v>
      </c>
      <c r="G38" s="7">
        <f t="shared" si="1"/>
        <v>24596766.9</v>
      </c>
    </row>
    <row r="39" spans="1:7" ht="25.5">
      <c r="A39" s="1"/>
      <c r="B39" s="10" t="s">
        <v>69</v>
      </c>
      <c r="C39" s="10" t="s">
        <v>105</v>
      </c>
      <c r="D39" s="14">
        <v>75956000</v>
      </c>
      <c r="E39" s="14">
        <v>51286106.54</v>
      </c>
      <c r="F39" s="8">
        <f t="shared" si="0"/>
        <v>67.52081012691559</v>
      </c>
      <c r="G39" s="7">
        <f t="shared" si="1"/>
        <v>24669893.46</v>
      </c>
    </row>
    <row r="40" spans="1:7" ht="38.25">
      <c r="A40" s="1"/>
      <c r="B40" s="10" t="s">
        <v>375</v>
      </c>
      <c r="C40" s="10" t="s">
        <v>146</v>
      </c>
      <c r="D40" s="14">
        <v>0</v>
      </c>
      <c r="E40" s="14">
        <v>73126.56</v>
      </c>
      <c r="F40" s="8"/>
      <c r="G40" s="7">
        <f t="shared" si="1"/>
        <v>-73126.56</v>
      </c>
    </row>
    <row r="41" spans="1:7" ht="16.5">
      <c r="A41" s="1"/>
      <c r="B41" s="10" t="s">
        <v>145</v>
      </c>
      <c r="C41" s="10" t="s">
        <v>14</v>
      </c>
      <c r="D41" s="14">
        <v>644000</v>
      </c>
      <c r="E41" s="14">
        <v>374965.4</v>
      </c>
      <c r="F41" s="8">
        <f t="shared" si="0"/>
        <v>58.22444099378883</v>
      </c>
      <c r="G41" s="7">
        <f t="shared" si="1"/>
        <v>269034.6</v>
      </c>
    </row>
    <row r="42" spans="1:7" ht="16.5">
      <c r="A42" s="1"/>
      <c r="B42" s="10" t="s">
        <v>145</v>
      </c>
      <c r="C42" s="10" t="s">
        <v>220</v>
      </c>
      <c r="D42" s="14">
        <v>644000</v>
      </c>
      <c r="E42" s="14">
        <v>374965.4</v>
      </c>
      <c r="F42" s="8">
        <f t="shared" si="0"/>
        <v>58.22444099378883</v>
      </c>
      <c r="G42" s="7">
        <f t="shared" si="1"/>
        <v>269034.6</v>
      </c>
    </row>
    <row r="43" spans="1:7" ht="25.5">
      <c r="A43" s="1"/>
      <c r="B43" s="10" t="s">
        <v>88</v>
      </c>
      <c r="C43" s="10" t="s">
        <v>247</v>
      </c>
      <c r="D43" s="14">
        <v>12550000</v>
      </c>
      <c r="E43" s="14">
        <v>6573851.14</v>
      </c>
      <c r="F43" s="8">
        <f t="shared" si="0"/>
        <v>52.38128398406374</v>
      </c>
      <c r="G43" s="7">
        <f t="shared" si="1"/>
        <v>5976148.86</v>
      </c>
    </row>
    <row r="44" spans="1:7" ht="25.5">
      <c r="A44" s="1"/>
      <c r="B44" s="10" t="s">
        <v>86</v>
      </c>
      <c r="C44" s="10" t="s">
        <v>284</v>
      </c>
      <c r="D44" s="14">
        <v>12550000</v>
      </c>
      <c r="E44" s="14">
        <v>6573851.14</v>
      </c>
      <c r="F44" s="8">
        <f t="shared" si="0"/>
        <v>52.38128398406374</v>
      </c>
      <c r="G44" s="7">
        <f t="shared" si="1"/>
        <v>5976148.86</v>
      </c>
    </row>
    <row r="45" spans="1:7" ht="16.5">
      <c r="A45" s="1"/>
      <c r="B45" s="10" t="s">
        <v>252</v>
      </c>
      <c r="C45" s="10" t="s">
        <v>143</v>
      </c>
      <c r="D45" s="14">
        <v>129100000</v>
      </c>
      <c r="E45" s="14">
        <v>37469453.17</v>
      </c>
      <c r="F45" s="8">
        <f t="shared" si="0"/>
        <v>29.02358882261813</v>
      </c>
      <c r="G45" s="7">
        <f t="shared" si="1"/>
        <v>91630546.83</v>
      </c>
    </row>
    <row r="46" spans="1:7" ht="16.5">
      <c r="A46" s="1"/>
      <c r="B46" s="10" t="s">
        <v>45</v>
      </c>
      <c r="C46" s="10" t="s">
        <v>165</v>
      </c>
      <c r="D46" s="14">
        <v>85200000</v>
      </c>
      <c r="E46" s="14">
        <v>10101392.53</v>
      </c>
      <c r="F46" s="8">
        <f t="shared" si="0"/>
        <v>11.856094518779342</v>
      </c>
      <c r="G46" s="7">
        <f t="shared" si="1"/>
        <v>75098607.47</v>
      </c>
    </row>
    <row r="47" spans="1:7" ht="38.25">
      <c r="A47" s="1"/>
      <c r="B47" s="10" t="s">
        <v>111</v>
      </c>
      <c r="C47" s="10" t="s">
        <v>84</v>
      </c>
      <c r="D47" s="14">
        <v>85200000</v>
      </c>
      <c r="E47" s="14">
        <v>10101392.53</v>
      </c>
      <c r="F47" s="8">
        <f t="shared" si="0"/>
        <v>11.856094518779342</v>
      </c>
      <c r="G47" s="7">
        <f t="shared" si="1"/>
        <v>75098607.47</v>
      </c>
    </row>
    <row r="48" spans="1:7" ht="14.25" customHeight="1">
      <c r="A48" s="1"/>
      <c r="B48" s="10" t="s">
        <v>127</v>
      </c>
      <c r="C48" s="10" t="s">
        <v>56</v>
      </c>
      <c r="D48" s="14">
        <v>43900000</v>
      </c>
      <c r="E48" s="14">
        <v>27368060.64</v>
      </c>
      <c r="F48" s="8">
        <f t="shared" si="0"/>
        <v>62.34182378132118</v>
      </c>
      <c r="G48" s="7">
        <f t="shared" si="1"/>
        <v>16531939.36</v>
      </c>
    </row>
    <row r="49" spans="1:7" ht="13.5" customHeight="1">
      <c r="A49" s="1"/>
      <c r="B49" s="10" t="s">
        <v>137</v>
      </c>
      <c r="C49" s="10" t="s">
        <v>330</v>
      </c>
      <c r="D49" s="14">
        <v>35600000</v>
      </c>
      <c r="E49" s="14">
        <v>26060853.09</v>
      </c>
      <c r="F49" s="8">
        <f t="shared" si="0"/>
        <v>73.20464351123596</v>
      </c>
      <c r="G49" s="7">
        <f t="shared" si="1"/>
        <v>9539146.91</v>
      </c>
    </row>
    <row r="50" spans="1:7" ht="25.5">
      <c r="A50" s="1"/>
      <c r="B50" s="10" t="s">
        <v>124</v>
      </c>
      <c r="C50" s="10" t="s">
        <v>153</v>
      </c>
      <c r="D50" s="14">
        <v>35600000</v>
      </c>
      <c r="E50" s="14">
        <v>26060853.09</v>
      </c>
      <c r="F50" s="8">
        <f t="shared" si="0"/>
        <v>73.20464351123596</v>
      </c>
      <c r="G50" s="7">
        <f t="shared" si="1"/>
        <v>9539146.91</v>
      </c>
    </row>
    <row r="51" spans="1:7" ht="16.5">
      <c r="A51" s="1"/>
      <c r="B51" s="10" t="s">
        <v>309</v>
      </c>
      <c r="C51" s="10" t="s">
        <v>184</v>
      </c>
      <c r="D51" s="14">
        <v>8300000</v>
      </c>
      <c r="E51" s="14">
        <v>1307207.55</v>
      </c>
      <c r="F51" s="8">
        <f t="shared" si="0"/>
        <v>15.749488554216867</v>
      </c>
      <c r="G51" s="7">
        <f t="shared" si="1"/>
        <v>6992792.45</v>
      </c>
    </row>
    <row r="52" spans="1:7" ht="25.5">
      <c r="A52" s="1"/>
      <c r="B52" s="10" t="s">
        <v>202</v>
      </c>
      <c r="C52" s="10" t="s">
        <v>185</v>
      </c>
      <c r="D52" s="14">
        <v>8300000</v>
      </c>
      <c r="E52" s="14">
        <v>1307207.55</v>
      </c>
      <c r="F52" s="8">
        <f t="shared" si="0"/>
        <v>15.749488554216867</v>
      </c>
      <c r="G52" s="7">
        <f t="shared" si="1"/>
        <v>6992792.45</v>
      </c>
    </row>
    <row r="53" spans="1:7" ht="15" customHeight="1">
      <c r="A53" s="1"/>
      <c r="B53" s="10" t="s">
        <v>139</v>
      </c>
      <c r="C53" s="10" t="s">
        <v>227</v>
      </c>
      <c r="D53" s="14">
        <v>21703000</v>
      </c>
      <c r="E53" s="14">
        <v>14665416.74</v>
      </c>
      <c r="F53" s="8">
        <f t="shared" si="0"/>
        <v>67.57322370179239</v>
      </c>
      <c r="G53" s="7">
        <f t="shared" si="1"/>
        <v>7037583.26</v>
      </c>
    </row>
    <row r="54" spans="1:7" ht="25.5">
      <c r="A54" s="1"/>
      <c r="B54" s="10" t="s">
        <v>275</v>
      </c>
      <c r="C54" s="10" t="s">
        <v>313</v>
      </c>
      <c r="D54" s="14">
        <v>21700000</v>
      </c>
      <c r="E54" s="14">
        <v>14573916.74</v>
      </c>
      <c r="F54" s="8">
        <f t="shared" si="0"/>
        <v>67.16090663594471</v>
      </c>
      <c r="G54" s="7">
        <f t="shared" si="1"/>
        <v>7126083.26</v>
      </c>
    </row>
    <row r="55" spans="1:7" ht="38.25">
      <c r="A55" s="1"/>
      <c r="B55" s="10" t="s">
        <v>264</v>
      </c>
      <c r="C55" s="10" t="s">
        <v>378</v>
      </c>
      <c r="D55" s="14">
        <v>21700000</v>
      </c>
      <c r="E55" s="14">
        <v>14573916.74</v>
      </c>
      <c r="F55" s="8">
        <f t="shared" si="0"/>
        <v>67.16090663594471</v>
      </c>
      <c r="G55" s="7">
        <f t="shared" si="1"/>
        <v>7126083.26</v>
      </c>
    </row>
    <row r="56" spans="1:7" ht="25.5">
      <c r="A56" s="1"/>
      <c r="B56" s="10" t="s">
        <v>204</v>
      </c>
      <c r="C56" s="10" t="s">
        <v>11</v>
      </c>
      <c r="D56" s="14">
        <v>3000</v>
      </c>
      <c r="E56" s="14">
        <v>91500</v>
      </c>
      <c r="F56" s="8">
        <f t="shared" si="0"/>
        <v>3050</v>
      </c>
      <c r="G56" s="7">
        <f t="shared" si="1"/>
        <v>-88500</v>
      </c>
    </row>
    <row r="57" spans="1:7" ht="25.5">
      <c r="A57" s="1"/>
      <c r="B57" s="10" t="s">
        <v>244</v>
      </c>
      <c r="C57" s="10" t="s">
        <v>332</v>
      </c>
      <c r="D57" s="14">
        <v>0</v>
      </c>
      <c r="E57" s="14">
        <v>38500</v>
      </c>
      <c r="F57" s="8"/>
      <c r="G57" s="7">
        <f t="shared" si="1"/>
        <v>-38500</v>
      </c>
    </row>
    <row r="58" spans="1:7" ht="51">
      <c r="A58" s="1"/>
      <c r="B58" s="10" t="s">
        <v>191</v>
      </c>
      <c r="C58" s="10" t="s">
        <v>68</v>
      </c>
      <c r="D58" s="14">
        <v>3000</v>
      </c>
      <c r="E58" s="14">
        <v>53000</v>
      </c>
      <c r="F58" s="8">
        <f t="shared" si="0"/>
        <v>1766.6666666666667</v>
      </c>
      <c r="G58" s="7">
        <f t="shared" si="1"/>
        <v>-50000</v>
      </c>
    </row>
    <row r="59" spans="1:7" ht="76.5">
      <c r="A59" s="1"/>
      <c r="B59" s="10" t="s">
        <v>323</v>
      </c>
      <c r="C59" s="10" t="s">
        <v>1</v>
      </c>
      <c r="D59" s="14">
        <v>3000</v>
      </c>
      <c r="E59" s="14">
        <v>53000</v>
      </c>
      <c r="F59" s="8">
        <f t="shared" si="0"/>
        <v>1766.6666666666667</v>
      </c>
      <c r="G59" s="7">
        <f t="shared" si="1"/>
        <v>-50000</v>
      </c>
    </row>
    <row r="60" spans="1:7" ht="25.5">
      <c r="A60" s="1"/>
      <c r="B60" s="10" t="s">
        <v>91</v>
      </c>
      <c r="C60" s="10" t="s">
        <v>79</v>
      </c>
      <c r="D60" s="14">
        <v>89852420.69</v>
      </c>
      <c r="E60" s="14">
        <v>62202038.69</v>
      </c>
      <c r="F60" s="8">
        <f t="shared" si="0"/>
        <v>69.22689251144759</v>
      </c>
      <c r="G60" s="7">
        <f t="shared" si="1"/>
        <v>27650382</v>
      </c>
    </row>
    <row r="61" spans="1:7" ht="63.75">
      <c r="A61" s="1"/>
      <c r="B61" s="10" t="s">
        <v>24</v>
      </c>
      <c r="C61" s="10" t="s">
        <v>152</v>
      </c>
      <c r="D61" s="14">
        <v>4101165</v>
      </c>
      <c r="E61" s="14">
        <v>4105000</v>
      </c>
      <c r="F61" s="8">
        <f t="shared" si="0"/>
        <v>100.09351001483724</v>
      </c>
      <c r="G61" s="7">
        <f t="shared" si="1"/>
        <v>-3835</v>
      </c>
    </row>
    <row r="62" spans="1:7" ht="38.25">
      <c r="A62" s="1"/>
      <c r="B62" s="10" t="s">
        <v>67</v>
      </c>
      <c r="C62" s="10" t="s">
        <v>287</v>
      </c>
      <c r="D62" s="14">
        <v>4101165</v>
      </c>
      <c r="E62" s="14">
        <v>4105000</v>
      </c>
      <c r="F62" s="8">
        <f t="shared" si="0"/>
        <v>100.09351001483724</v>
      </c>
      <c r="G62" s="7">
        <f t="shared" si="1"/>
        <v>-3835</v>
      </c>
    </row>
    <row r="63" spans="1:7" ht="76.5">
      <c r="A63" s="1"/>
      <c r="B63" s="10" t="s">
        <v>80</v>
      </c>
      <c r="C63" s="10" t="s">
        <v>192</v>
      </c>
      <c r="D63" s="14">
        <v>79294322</v>
      </c>
      <c r="E63" s="14">
        <v>50034029.96</v>
      </c>
      <c r="F63" s="8">
        <f t="shared" si="0"/>
        <v>63.09913332760446</v>
      </c>
      <c r="G63" s="7">
        <f t="shared" si="1"/>
        <v>29260292.04</v>
      </c>
    </row>
    <row r="64" spans="1:7" ht="51">
      <c r="A64" s="1"/>
      <c r="B64" s="10" t="s">
        <v>369</v>
      </c>
      <c r="C64" s="10" t="s">
        <v>26</v>
      </c>
      <c r="D64" s="14">
        <v>69725712</v>
      </c>
      <c r="E64" s="14">
        <v>41116488.84</v>
      </c>
      <c r="F64" s="8">
        <f t="shared" si="0"/>
        <v>58.96890495718423</v>
      </c>
      <c r="G64" s="7">
        <f t="shared" si="1"/>
        <v>28609223.159999996</v>
      </c>
    </row>
    <row r="65" spans="1:7" ht="63.75">
      <c r="A65" s="1"/>
      <c r="B65" s="10" t="s">
        <v>320</v>
      </c>
      <c r="C65" s="10" t="s">
        <v>29</v>
      </c>
      <c r="D65" s="14">
        <v>69725712</v>
      </c>
      <c r="E65" s="14">
        <v>41116488.84</v>
      </c>
      <c r="F65" s="8">
        <f t="shared" si="0"/>
        <v>58.96890495718423</v>
      </c>
      <c r="G65" s="7">
        <f t="shared" si="1"/>
        <v>28609223.159999996</v>
      </c>
    </row>
    <row r="66" spans="1:7" ht="63.75">
      <c r="A66" s="1"/>
      <c r="B66" s="10" t="s">
        <v>291</v>
      </c>
      <c r="C66" s="10" t="s">
        <v>83</v>
      </c>
      <c r="D66" s="14">
        <v>68610</v>
      </c>
      <c r="E66" s="14">
        <v>28773.05</v>
      </c>
      <c r="F66" s="8">
        <f t="shared" si="0"/>
        <v>41.93710829325171</v>
      </c>
      <c r="G66" s="7">
        <f t="shared" si="1"/>
        <v>39836.95</v>
      </c>
    </row>
    <row r="67" spans="1:7" ht="63.75">
      <c r="A67" s="1"/>
      <c r="B67" s="10" t="s">
        <v>42</v>
      </c>
      <c r="C67" s="10" t="s">
        <v>40</v>
      </c>
      <c r="D67" s="14">
        <v>68610</v>
      </c>
      <c r="E67" s="14">
        <v>28773.05</v>
      </c>
      <c r="F67" s="8">
        <f t="shared" si="0"/>
        <v>41.93710829325171</v>
      </c>
      <c r="G67" s="7">
        <f t="shared" si="1"/>
        <v>39836.95</v>
      </c>
    </row>
    <row r="68" spans="1:7" ht="38.25">
      <c r="A68" s="1"/>
      <c r="B68" s="10" t="s">
        <v>77</v>
      </c>
      <c r="C68" s="10" t="s">
        <v>239</v>
      </c>
      <c r="D68" s="14">
        <v>9500000</v>
      </c>
      <c r="E68" s="14">
        <v>8888768.07</v>
      </c>
      <c r="F68" s="8">
        <f t="shared" si="0"/>
        <v>93.56597968421053</v>
      </c>
      <c r="G68" s="7">
        <f t="shared" si="1"/>
        <v>611231.9299999997</v>
      </c>
    </row>
    <row r="69" spans="1:7" ht="25.5">
      <c r="A69" s="1"/>
      <c r="B69" s="10" t="s">
        <v>175</v>
      </c>
      <c r="C69" s="10" t="s">
        <v>207</v>
      </c>
      <c r="D69" s="14">
        <v>9500000</v>
      </c>
      <c r="E69" s="14">
        <v>8888768.07</v>
      </c>
      <c r="F69" s="8">
        <f t="shared" si="0"/>
        <v>93.56597968421053</v>
      </c>
      <c r="G69" s="7">
        <f t="shared" si="1"/>
        <v>611231.9299999997</v>
      </c>
    </row>
    <row r="70" spans="1:7" ht="38.25">
      <c r="A70" s="1"/>
      <c r="B70" s="10" t="s">
        <v>310</v>
      </c>
      <c r="C70" s="10" t="s">
        <v>260</v>
      </c>
      <c r="D70" s="14">
        <v>7820</v>
      </c>
      <c r="E70" s="14">
        <v>2376.65</v>
      </c>
      <c r="F70" s="8">
        <f t="shared" si="0"/>
        <v>30.39194373401535</v>
      </c>
      <c r="G70" s="7">
        <f t="shared" si="1"/>
        <v>5443.35</v>
      </c>
    </row>
    <row r="71" spans="1:7" ht="38.25">
      <c r="A71" s="1"/>
      <c r="B71" s="10" t="s">
        <v>73</v>
      </c>
      <c r="C71" s="10" t="s">
        <v>299</v>
      </c>
      <c r="D71" s="14">
        <v>7820</v>
      </c>
      <c r="E71" s="14">
        <v>2376.45</v>
      </c>
      <c r="F71" s="8">
        <f t="shared" si="0"/>
        <v>30.38938618925831</v>
      </c>
      <c r="G71" s="7">
        <f t="shared" si="1"/>
        <v>5443.55</v>
      </c>
    </row>
    <row r="72" spans="1:7" ht="89.25">
      <c r="A72" s="1"/>
      <c r="B72" s="10" t="s">
        <v>13</v>
      </c>
      <c r="C72" s="10" t="s">
        <v>304</v>
      </c>
      <c r="D72" s="14">
        <v>7820</v>
      </c>
      <c r="E72" s="14">
        <v>2376.45</v>
      </c>
      <c r="F72" s="8">
        <f t="shared" si="0"/>
        <v>30.38938618925831</v>
      </c>
      <c r="G72" s="7">
        <f t="shared" si="1"/>
        <v>5443.55</v>
      </c>
    </row>
    <row r="73" spans="1:7" ht="63.75">
      <c r="A73" s="1"/>
      <c r="B73" s="10" t="s">
        <v>178</v>
      </c>
      <c r="C73" s="10" t="s">
        <v>249</v>
      </c>
      <c r="D73" s="14">
        <v>0</v>
      </c>
      <c r="E73" s="14">
        <v>0.2</v>
      </c>
      <c r="F73" s="8"/>
      <c r="G73" s="7">
        <f t="shared" si="1"/>
        <v>-0.2</v>
      </c>
    </row>
    <row r="74" spans="1:7" ht="114.75">
      <c r="A74" s="1"/>
      <c r="B74" s="10" t="s">
        <v>125</v>
      </c>
      <c r="C74" s="10" t="s">
        <v>276</v>
      </c>
      <c r="D74" s="14">
        <v>0</v>
      </c>
      <c r="E74" s="14">
        <v>0.2</v>
      </c>
      <c r="F74" s="8"/>
      <c r="G74" s="7">
        <f t="shared" si="1"/>
        <v>-0.2</v>
      </c>
    </row>
    <row r="75" spans="1:7" ht="25.5">
      <c r="A75" s="1"/>
      <c r="B75" s="10" t="s">
        <v>359</v>
      </c>
      <c r="C75" s="10" t="s">
        <v>33</v>
      </c>
      <c r="D75" s="14">
        <v>2071577.69</v>
      </c>
      <c r="E75" s="14">
        <v>1552227.69</v>
      </c>
      <c r="F75" s="8">
        <f t="shared" si="0"/>
        <v>74.92973579957795</v>
      </c>
      <c r="G75" s="7">
        <f t="shared" si="1"/>
        <v>519350</v>
      </c>
    </row>
    <row r="76" spans="1:7" ht="38.25">
      <c r="A76" s="1"/>
      <c r="B76" s="10" t="s">
        <v>25</v>
      </c>
      <c r="C76" s="10" t="s">
        <v>234</v>
      </c>
      <c r="D76" s="14">
        <v>2071577.69</v>
      </c>
      <c r="E76" s="14">
        <v>1552227.69</v>
      </c>
      <c r="F76" s="8">
        <f t="shared" si="0"/>
        <v>74.92973579957795</v>
      </c>
      <c r="G76" s="7">
        <f t="shared" si="1"/>
        <v>519350</v>
      </c>
    </row>
    <row r="77" spans="1:7" ht="38.25">
      <c r="A77" s="1"/>
      <c r="B77" s="10" t="s">
        <v>325</v>
      </c>
      <c r="C77" s="10" t="s">
        <v>203</v>
      </c>
      <c r="D77" s="14">
        <v>2071577.69</v>
      </c>
      <c r="E77" s="14">
        <v>1552227.69</v>
      </c>
      <c r="F77" s="8">
        <f t="shared" si="0"/>
        <v>74.92973579957795</v>
      </c>
      <c r="G77" s="7">
        <f t="shared" si="1"/>
        <v>519350</v>
      </c>
    </row>
    <row r="78" spans="1:7" ht="63.75">
      <c r="A78" s="1"/>
      <c r="B78" s="10" t="s">
        <v>201</v>
      </c>
      <c r="C78" s="10" t="s">
        <v>237</v>
      </c>
      <c r="D78" s="14">
        <v>4377536</v>
      </c>
      <c r="E78" s="14">
        <v>6508404.39</v>
      </c>
      <c r="F78" s="8">
        <f aca="true" t="shared" si="2" ref="F78:F141">E78/D78*100</f>
        <v>148.67734702809983</v>
      </c>
      <c r="G78" s="7">
        <f aca="true" t="shared" si="3" ref="G78:G141">D78-E78</f>
        <v>-2130868.3899999997</v>
      </c>
    </row>
    <row r="79" spans="1:7" ht="63.75">
      <c r="A79" s="1"/>
      <c r="B79" s="10" t="s">
        <v>360</v>
      </c>
      <c r="C79" s="10" t="s">
        <v>376</v>
      </c>
      <c r="D79" s="14">
        <v>4377536</v>
      </c>
      <c r="E79" s="14">
        <v>6508404.39</v>
      </c>
      <c r="F79" s="8">
        <f t="shared" si="2"/>
        <v>148.67734702809983</v>
      </c>
      <c r="G79" s="7">
        <f t="shared" si="3"/>
        <v>-2130868.3899999997</v>
      </c>
    </row>
    <row r="80" spans="1:7" ht="63.75">
      <c r="A80" s="1"/>
      <c r="B80" s="10" t="s">
        <v>27</v>
      </c>
      <c r="C80" s="10" t="s">
        <v>327</v>
      </c>
      <c r="D80" s="14">
        <v>4377536</v>
      </c>
      <c r="E80" s="14">
        <v>6508404.39</v>
      </c>
      <c r="F80" s="8">
        <f t="shared" si="2"/>
        <v>148.67734702809983</v>
      </c>
      <c r="G80" s="7">
        <f t="shared" si="3"/>
        <v>-2130868.3899999997</v>
      </c>
    </row>
    <row r="81" spans="1:7" ht="16.5">
      <c r="A81" s="1"/>
      <c r="B81" s="10" t="s">
        <v>21</v>
      </c>
      <c r="C81" s="10" t="s">
        <v>266</v>
      </c>
      <c r="D81" s="14">
        <v>8439800</v>
      </c>
      <c r="E81" s="14">
        <v>3294508.81</v>
      </c>
      <c r="F81" s="8">
        <f t="shared" si="2"/>
        <v>39.03538958269153</v>
      </c>
      <c r="G81" s="7">
        <f t="shared" si="3"/>
        <v>5145291.1899999995</v>
      </c>
    </row>
    <row r="82" spans="1:7" ht="16.5">
      <c r="A82" s="1"/>
      <c r="B82" s="10" t="s">
        <v>144</v>
      </c>
      <c r="C82" s="10" t="s">
        <v>61</v>
      </c>
      <c r="D82" s="14">
        <v>8439800</v>
      </c>
      <c r="E82" s="14">
        <v>3294508.81</v>
      </c>
      <c r="F82" s="8">
        <f t="shared" si="2"/>
        <v>39.03538958269153</v>
      </c>
      <c r="G82" s="7">
        <f t="shared" si="3"/>
        <v>5145291.1899999995</v>
      </c>
    </row>
    <row r="83" spans="1:7" ht="25.5">
      <c r="A83" s="1"/>
      <c r="B83" s="10" t="s">
        <v>295</v>
      </c>
      <c r="C83" s="10" t="s">
        <v>110</v>
      </c>
      <c r="D83" s="14">
        <v>399100</v>
      </c>
      <c r="E83" s="14">
        <v>420460.55</v>
      </c>
      <c r="F83" s="8">
        <f t="shared" si="2"/>
        <v>105.35217990478576</v>
      </c>
      <c r="G83" s="7">
        <f t="shared" si="3"/>
        <v>-21360.54999999999</v>
      </c>
    </row>
    <row r="84" spans="1:7" ht="16.5">
      <c r="A84" s="1"/>
      <c r="B84" s="10" t="s">
        <v>183</v>
      </c>
      <c r="C84" s="10" t="s">
        <v>334</v>
      </c>
      <c r="D84" s="14">
        <v>5843600</v>
      </c>
      <c r="E84" s="14">
        <v>307496.91</v>
      </c>
      <c r="F84" s="8">
        <f t="shared" si="2"/>
        <v>5.2621142788691895</v>
      </c>
      <c r="G84" s="7">
        <f t="shared" si="3"/>
        <v>5536103.09</v>
      </c>
    </row>
    <row r="85" spans="1:7" ht="16.5">
      <c r="A85" s="1"/>
      <c r="B85" s="10" t="s">
        <v>0</v>
      </c>
      <c r="C85" s="10" t="s">
        <v>17</v>
      </c>
      <c r="D85" s="14">
        <v>2194300</v>
      </c>
      <c r="E85" s="14">
        <v>2566551.35</v>
      </c>
      <c r="F85" s="8">
        <f t="shared" si="2"/>
        <v>116.96446930684046</v>
      </c>
      <c r="G85" s="7">
        <f t="shared" si="3"/>
        <v>-372251.3500000001</v>
      </c>
    </row>
    <row r="86" spans="1:7" ht="16.5">
      <c r="A86" s="1"/>
      <c r="B86" s="10" t="s">
        <v>285</v>
      </c>
      <c r="C86" s="10" t="s">
        <v>370</v>
      </c>
      <c r="D86" s="14">
        <v>1598300</v>
      </c>
      <c r="E86" s="14">
        <v>1552026.94</v>
      </c>
      <c r="F86" s="8">
        <f t="shared" si="2"/>
        <v>97.10485766126509</v>
      </c>
      <c r="G86" s="7">
        <f t="shared" si="3"/>
        <v>46273.060000000056</v>
      </c>
    </row>
    <row r="87" spans="1:7" ht="16.5">
      <c r="A87" s="1"/>
      <c r="B87" s="10" t="s">
        <v>85</v>
      </c>
      <c r="C87" s="10" t="s">
        <v>351</v>
      </c>
      <c r="D87" s="14">
        <v>596000</v>
      </c>
      <c r="E87" s="14">
        <v>1014524.41</v>
      </c>
      <c r="F87" s="8">
        <f t="shared" si="2"/>
        <v>170.22221644295303</v>
      </c>
      <c r="G87" s="7">
        <f t="shared" si="3"/>
        <v>-418524.41000000003</v>
      </c>
    </row>
    <row r="88" spans="1:7" ht="38.25">
      <c r="A88" s="1"/>
      <c r="B88" s="10" t="s">
        <v>308</v>
      </c>
      <c r="C88" s="10" t="s">
        <v>297</v>
      </c>
      <c r="D88" s="14">
        <v>2800</v>
      </c>
      <c r="E88" s="14">
        <v>0</v>
      </c>
      <c r="F88" s="8">
        <f t="shared" si="2"/>
        <v>0</v>
      </c>
      <c r="G88" s="7">
        <f t="shared" si="3"/>
        <v>2800</v>
      </c>
    </row>
    <row r="89" spans="1:7" ht="25.5">
      <c r="A89" s="1"/>
      <c r="B89" s="10" t="s">
        <v>350</v>
      </c>
      <c r="C89" s="10" t="s">
        <v>312</v>
      </c>
      <c r="D89" s="14">
        <v>7654100</v>
      </c>
      <c r="E89" s="14">
        <v>5502313.3</v>
      </c>
      <c r="F89" s="8">
        <f t="shared" si="2"/>
        <v>71.88713630603206</v>
      </c>
      <c r="G89" s="7">
        <f t="shared" si="3"/>
        <v>2151786.7</v>
      </c>
    </row>
    <row r="90" spans="1:7" ht="16.5">
      <c r="A90" s="1"/>
      <c r="B90" s="10" t="s">
        <v>129</v>
      </c>
      <c r="C90" s="10" t="s">
        <v>265</v>
      </c>
      <c r="D90" s="14">
        <v>4500000</v>
      </c>
      <c r="E90" s="14">
        <v>1846212.16</v>
      </c>
      <c r="F90" s="8">
        <f t="shared" si="2"/>
        <v>41.02693688888889</v>
      </c>
      <c r="G90" s="7">
        <f t="shared" si="3"/>
        <v>2653787.84</v>
      </c>
    </row>
    <row r="91" spans="1:7" ht="16.5">
      <c r="A91" s="1"/>
      <c r="B91" s="10" t="s">
        <v>212</v>
      </c>
      <c r="C91" s="10" t="s">
        <v>346</v>
      </c>
      <c r="D91" s="14">
        <v>4500000</v>
      </c>
      <c r="E91" s="14">
        <v>1846212.16</v>
      </c>
      <c r="F91" s="8">
        <f t="shared" si="2"/>
        <v>41.02693688888889</v>
      </c>
      <c r="G91" s="7">
        <f t="shared" si="3"/>
        <v>2653787.84</v>
      </c>
    </row>
    <row r="92" spans="1:7" ht="25.5">
      <c r="A92" s="1"/>
      <c r="B92" s="10" t="s">
        <v>347</v>
      </c>
      <c r="C92" s="10" t="s">
        <v>302</v>
      </c>
      <c r="D92" s="14">
        <v>4500000</v>
      </c>
      <c r="E92" s="14">
        <v>1846212.16</v>
      </c>
      <c r="F92" s="8">
        <f t="shared" si="2"/>
        <v>41.02693688888889</v>
      </c>
      <c r="G92" s="7">
        <f t="shared" si="3"/>
        <v>2653787.84</v>
      </c>
    </row>
    <row r="93" spans="1:7" ht="16.5">
      <c r="A93" s="1"/>
      <c r="B93" s="10" t="s">
        <v>102</v>
      </c>
      <c r="C93" s="10" t="s">
        <v>268</v>
      </c>
      <c r="D93" s="14">
        <v>3154100</v>
      </c>
      <c r="E93" s="14">
        <v>3656101.14</v>
      </c>
      <c r="F93" s="8">
        <f t="shared" si="2"/>
        <v>115.91582828699154</v>
      </c>
      <c r="G93" s="7">
        <f t="shared" si="3"/>
        <v>-502001.14000000013</v>
      </c>
    </row>
    <row r="94" spans="1:7" ht="16.5">
      <c r="A94" s="1"/>
      <c r="B94" s="10" t="s">
        <v>196</v>
      </c>
      <c r="C94" s="10" t="s">
        <v>349</v>
      </c>
      <c r="D94" s="14">
        <v>3154100</v>
      </c>
      <c r="E94" s="14">
        <v>3656101.14</v>
      </c>
      <c r="F94" s="8">
        <f t="shared" si="2"/>
        <v>115.91582828699154</v>
      </c>
      <c r="G94" s="7">
        <f t="shared" si="3"/>
        <v>-502001.14000000013</v>
      </c>
    </row>
    <row r="95" spans="1:7" ht="25.5">
      <c r="A95" s="1"/>
      <c r="B95" s="10" t="s">
        <v>377</v>
      </c>
      <c r="C95" s="10" t="s">
        <v>306</v>
      </c>
      <c r="D95" s="14">
        <v>3154100</v>
      </c>
      <c r="E95" s="14">
        <v>3656101.14</v>
      </c>
      <c r="F95" s="8">
        <f t="shared" si="2"/>
        <v>115.91582828699154</v>
      </c>
      <c r="G95" s="7">
        <f t="shared" si="3"/>
        <v>-502001.14000000013</v>
      </c>
    </row>
    <row r="96" spans="1:7" ht="25.5">
      <c r="A96" s="1"/>
      <c r="B96" s="10" t="s">
        <v>89</v>
      </c>
      <c r="C96" s="10" t="s">
        <v>5</v>
      </c>
      <c r="D96" s="14">
        <v>24909815</v>
      </c>
      <c r="E96" s="14">
        <v>11045472.13</v>
      </c>
      <c r="F96" s="8">
        <f t="shared" si="2"/>
        <v>44.34184729994984</v>
      </c>
      <c r="G96" s="7">
        <f t="shared" si="3"/>
        <v>13864342.87</v>
      </c>
    </row>
    <row r="97" spans="1:7" ht="63.75">
      <c r="A97" s="1"/>
      <c r="B97" s="10" t="s">
        <v>120</v>
      </c>
      <c r="C97" s="10" t="s">
        <v>219</v>
      </c>
      <c r="D97" s="14">
        <v>17000795</v>
      </c>
      <c r="E97" s="14">
        <v>6379199.7</v>
      </c>
      <c r="F97" s="8">
        <f t="shared" si="2"/>
        <v>37.52294936795602</v>
      </c>
      <c r="G97" s="7">
        <f t="shared" si="3"/>
        <v>10621595.3</v>
      </c>
    </row>
    <row r="98" spans="1:7" ht="76.5">
      <c r="A98" s="1"/>
      <c r="B98" s="10" t="s">
        <v>199</v>
      </c>
      <c r="C98" s="10" t="s">
        <v>154</v>
      </c>
      <c r="D98" s="14">
        <v>17000795</v>
      </c>
      <c r="E98" s="14">
        <v>6379199.7</v>
      </c>
      <c r="F98" s="8">
        <f t="shared" si="2"/>
        <v>37.52294936795602</v>
      </c>
      <c r="G98" s="7">
        <f t="shared" si="3"/>
        <v>10621595.3</v>
      </c>
    </row>
    <row r="99" spans="1:7" ht="76.5">
      <c r="A99" s="1"/>
      <c r="B99" s="10" t="s">
        <v>167</v>
      </c>
      <c r="C99" s="10" t="s">
        <v>101</v>
      </c>
      <c r="D99" s="14">
        <v>17000795</v>
      </c>
      <c r="E99" s="14">
        <v>6379199.7</v>
      </c>
      <c r="F99" s="8">
        <f t="shared" si="2"/>
        <v>37.52294936795602</v>
      </c>
      <c r="G99" s="7">
        <f t="shared" si="3"/>
        <v>10621595.3</v>
      </c>
    </row>
    <row r="100" spans="1:7" ht="25.5">
      <c r="A100" s="1"/>
      <c r="B100" s="10" t="s">
        <v>335</v>
      </c>
      <c r="C100" s="10" t="s">
        <v>130</v>
      </c>
      <c r="D100" s="14">
        <v>7909020</v>
      </c>
      <c r="E100" s="14">
        <v>4666272.43</v>
      </c>
      <c r="F100" s="8">
        <f t="shared" si="2"/>
        <v>58.9993757760127</v>
      </c>
      <c r="G100" s="7">
        <f t="shared" si="3"/>
        <v>3242747.5700000003</v>
      </c>
    </row>
    <row r="101" spans="1:7" ht="25.5">
      <c r="A101" s="1"/>
      <c r="B101" s="10" t="s">
        <v>307</v>
      </c>
      <c r="C101" s="10" t="s">
        <v>301</v>
      </c>
      <c r="D101" s="14">
        <v>6170000</v>
      </c>
      <c r="E101" s="14">
        <v>4666272.43</v>
      </c>
      <c r="F101" s="8">
        <f t="shared" si="2"/>
        <v>75.62840243111832</v>
      </c>
      <c r="G101" s="7">
        <f t="shared" si="3"/>
        <v>1503727.5700000003</v>
      </c>
    </row>
    <row r="102" spans="1:7" ht="38.25">
      <c r="A102" s="1"/>
      <c r="B102" s="10" t="s">
        <v>368</v>
      </c>
      <c r="C102" s="10" t="s">
        <v>305</v>
      </c>
      <c r="D102" s="14">
        <v>6170000</v>
      </c>
      <c r="E102" s="14">
        <v>4666272.43</v>
      </c>
      <c r="F102" s="8">
        <f t="shared" si="2"/>
        <v>75.62840243111832</v>
      </c>
      <c r="G102" s="7">
        <f t="shared" si="3"/>
        <v>1503727.5700000003</v>
      </c>
    </row>
    <row r="103" spans="1:7" ht="38.25">
      <c r="A103" s="1"/>
      <c r="B103" s="10" t="s">
        <v>150</v>
      </c>
      <c r="C103" s="10" t="s">
        <v>361</v>
      </c>
      <c r="D103" s="14">
        <v>1739020</v>
      </c>
      <c r="E103" s="14">
        <v>0</v>
      </c>
      <c r="F103" s="8">
        <f t="shared" si="2"/>
        <v>0</v>
      </c>
      <c r="G103" s="7">
        <f t="shared" si="3"/>
        <v>1739020</v>
      </c>
    </row>
    <row r="104" spans="1:7" ht="38.25">
      <c r="A104" s="1"/>
      <c r="B104" s="10" t="s">
        <v>318</v>
      </c>
      <c r="C104" s="10" t="s">
        <v>311</v>
      </c>
      <c r="D104" s="14">
        <v>1739020</v>
      </c>
      <c r="E104" s="14">
        <v>0</v>
      </c>
      <c r="F104" s="8">
        <f t="shared" si="2"/>
        <v>0</v>
      </c>
      <c r="G104" s="7">
        <f t="shared" si="3"/>
        <v>1739020</v>
      </c>
    </row>
    <row r="105" spans="1:7" ht="14.25" customHeight="1">
      <c r="A105" s="1"/>
      <c r="B105" s="10" t="s">
        <v>162</v>
      </c>
      <c r="C105" s="10" t="s">
        <v>131</v>
      </c>
      <c r="D105" s="14">
        <v>1819300</v>
      </c>
      <c r="E105" s="14">
        <v>5039570.01</v>
      </c>
      <c r="F105" s="8">
        <f t="shared" si="2"/>
        <v>277.005991865003</v>
      </c>
      <c r="G105" s="7">
        <f t="shared" si="3"/>
        <v>-3220270.01</v>
      </c>
    </row>
    <row r="106" spans="1:7" ht="25.5">
      <c r="A106" s="1"/>
      <c r="B106" s="10" t="s">
        <v>231</v>
      </c>
      <c r="C106" s="10" t="s">
        <v>326</v>
      </c>
      <c r="D106" s="14">
        <v>0</v>
      </c>
      <c r="E106" s="14">
        <v>253722</v>
      </c>
      <c r="F106" s="8"/>
      <c r="G106" s="7">
        <f t="shared" si="3"/>
        <v>-253722</v>
      </c>
    </row>
    <row r="107" spans="1:7" ht="51">
      <c r="A107" s="1"/>
      <c r="B107" s="10" t="s">
        <v>242</v>
      </c>
      <c r="C107" s="10" t="s">
        <v>163</v>
      </c>
      <c r="D107" s="14">
        <v>0</v>
      </c>
      <c r="E107" s="14">
        <v>28250</v>
      </c>
      <c r="F107" s="8"/>
      <c r="G107" s="7">
        <f t="shared" si="3"/>
        <v>-28250</v>
      </c>
    </row>
    <row r="108" spans="1:7" ht="63.75">
      <c r="A108" s="1"/>
      <c r="B108" s="10" t="s">
        <v>15</v>
      </c>
      <c r="C108" s="10" t="s">
        <v>108</v>
      </c>
      <c r="D108" s="14">
        <v>0</v>
      </c>
      <c r="E108" s="14">
        <v>28250</v>
      </c>
      <c r="F108" s="8"/>
      <c r="G108" s="7">
        <f t="shared" si="3"/>
        <v>-28250</v>
      </c>
    </row>
    <row r="109" spans="1:7" ht="63.75">
      <c r="A109" s="1"/>
      <c r="B109" s="10" t="s">
        <v>319</v>
      </c>
      <c r="C109" s="10" t="s">
        <v>193</v>
      </c>
      <c r="D109" s="14">
        <v>0</v>
      </c>
      <c r="E109" s="14">
        <v>34750</v>
      </c>
      <c r="F109" s="8"/>
      <c r="G109" s="7">
        <f t="shared" si="3"/>
        <v>-34750</v>
      </c>
    </row>
    <row r="110" spans="1:7" ht="75" customHeight="1">
      <c r="A110" s="1"/>
      <c r="B110" s="10" t="s">
        <v>122</v>
      </c>
      <c r="C110" s="10" t="s">
        <v>155</v>
      </c>
      <c r="D110" s="14">
        <v>0</v>
      </c>
      <c r="E110" s="14">
        <v>34750</v>
      </c>
      <c r="F110" s="8"/>
      <c r="G110" s="7">
        <f t="shared" si="3"/>
        <v>-34750</v>
      </c>
    </row>
    <row r="111" spans="1:7" ht="51">
      <c r="A111" s="1"/>
      <c r="B111" s="10" t="s">
        <v>60</v>
      </c>
      <c r="C111" s="10" t="s">
        <v>28</v>
      </c>
      <c r="D111" s="14">
        <v>0</v>
      </c>
      <c r="E111" s="14">
        <v>20272</v>
      </c>
      <c r="F111" s="8"/>
      <c r="G111" s="7">
        <f t="shared" si="3"/>
        <v>-20272</v>
      </c>
    </row>
    <row r="112" spans="1:7" ht="63.75">
      <c r="A112" s="1"/>
      <c r="B112" s="10" t="s">
        <v>8</v>
      </c>
      <c r="C112" s="10" t="s">
        <v>187</v>
      </c>
      <c r="D112" s="14">
        <v>0</v>
      </c>
      <c r="E112" s="14">
        <v>20272</v>
      </c>
      <c r="F112" s="8"/>
      <c r="G112" s="7">
        <f t="shared" si="3"/>
        <v>-20272</v>
      </c>
    </row>
    <row r="113" spans="1:7" ht="51">
      <c r="A113" s="1"/>
      <c r="B113" s="10" t="s">
        <v>213</v>
      </c>
      <c r="C113" s="10" t="s">
        <v>87</v>
      </c>
      <c r="D113" s="14">
        <v>0</v>
      </c>
      <c r="E113" s="14">
        <v>11250</v>
      </c>
      <c r="F113" s="8"/>
      <c r="G113" s="7">
        <f t="shared" si="3"/>
        <v>-11250</v>
      </c>
    </row>
    <row r="114" spans="1:7" ht="76.5">
      <c r="A114" s="1"/>
      <c r="B114" s="10" t="s">
        <v>352</v>
      </c>
      <c r="C114" s="10" t="s">
        <v>16</v>
      </c>
      <c r="D114" s="14">
        <v>0</v>
      </c>
      <c r="E114" s="14">
        <v>11250</v>
      </c>
      <c r="F114" s="8"/>
      <c r="G114" s="7">
        <f t="shared" si="3"/>
        <v>-11250</v>
      </c>
    </row>
    <row r="115" spans="1:7" ht="51">
      <c r="A115" s="1"/>
      <c r="B115" s="10" t="s">
        <v>290</v>
      </c>
      <c r="C115" s="10" t="s">
        <v>134</v>
      </c>
      <c r="D115" s="14">
        <v>0</v>
      </c>
      <c r="E115" s="14">
        <v>1000</v>
      </c>
      <c r="F115" s="8"/>
      <c r="G115" s="7">
        <f t="shared" si="3"/>
        <v>-1000</v>
      </c>
    </row>
    <row r="116" spans="1:7" ht="63.75">
      <c r="A116" s="1"/>
      <c r="B116" s="10" t="s">
        <v>371</v>
      </c>
      <c r="C116" s="10" t="s">
        <v>72</v>
      </c>
      <c r="D116" s="14">
        <v>0</v>
      </c>
      <c r="E116" s="14">
        <v>1000</v>
      </c>
      <c r="F116" s="8"/>
      <c r="G116" s="7">
        <f t="shared" si="3"/>
        <v>-1000</v>
      </c>
    </row>
    <row r="117" spans="1:7" ht="51">
      <c r="A117" s="1"/>
      <c r="B117" s="10" t="s">
        <v>151</v>
      </c>
      <c r="C117" s="10" t="s">
        <v>55</v>
      </c>
      <c r="D117" s="14">
        <v>0</v>
      </c>
      <c r="E117" s="14">
        <v>2500</v>
      </c>
      <c r="F117" s="8"/>
      <c r="G117" s="7">
        <f t="shared" si="3"/>
        <v>-2500</v>
      </c>
    </row>
    <row r="118" spans="1:7" ht="63.75">
      <c r="A118" s="1"/>
      <c r="B118" s="10" t="s">
        <v>132</v>
      </c>
      <c r="C118" s="10" t="s">
        <v>365</v>
      </c>
      <c r="D118" s="14">
        <v>0</v>
      </c>
      <c r="E118" s="14">
        <v>2500</v>
      </c>
      <c r="F118" s="8"/>
      <c r="G118" s="7">
        <f t="shared" si="3"/>
        <v>-2500</v>
      </c>
    </row>
    <row r="119" spans="1:7" ht="63.75">
      <c r="A119" s="1"/>
      <c r="B119" s="10" t="s">
        <v>4</v>
      </c>
      <c r="C119" s="10" t="s">
        <v>106</v>
      </c>
      <c r="D119" s="14">
        <v>0</v>
      </c>
      <c r="E119" s="14">
        <v>1750</v>
      </c>
      <c r="F119" s="8"/>
      <c r="G119" s="7">
        <f t="shared" si="3"/>
        <v>-1750</v>
      </c>
    </row>
    <row r="120" spans="1:7" ht="78" customHeight="1">
      <c r="A120" s="1"/>
      <c r="B120" s="10" t="s">
        <v>128</v>
      </c>
      <c r="C120" s="10" t="s">
        <v>46</v>
      </c>
      <c r="D120" s="14">
        <v>0</v>
      </c>
      <c r="E120" s="14">
        <v>1750</v>
      </c>
      <c r="F120" s="8"/>
      <c r="G120" s="7">
        <f t="shared" si="3"/>
        <v>-1750</v>
      </c>
    </row>
    <row r="121" spans="1:7" ht="51">
      <c r="A121" s="1"/>
      <c r="B121" s="10" t="s">
        <v>279</v>
      </c>
      <c r="C121" s="10" t="s">
        <v>282</v>
      </c>
      <c r="D121" s="14">
        <v>0</v>
      </c>
      <c r="E121" s="14">
        <v>4700</v>
      </c>
      <c r="F121" s="8"/>
      <c r="G121" s="7">
        <f t="shared" si="3"/>
        <v>-4700</v>
      </c>
    </row>
    <row r="122" spans="1:7" ht="87.75" customHeight="1">
      <c r="A122" s="1"/>
      <c r="B122" s="10" t="s">
        <v>241</v>
      </c>
      <c r="C122" s="10" t="s">
        <v>99</v>
      </c>
      <c r="D122" s="14">
        <v>0</v>
      </c>
      <c r="E122" s="14">
        <v>4700</v>
      </c>
      <c r="F122" s="8"/>
      <c r="G122" s="7">
        <f t="shared" si="3"/>
        <v>-4700</v>
      </c>
    </row>
    <row r="123" spans="1:7" ht="51">
      <c r="A123" s="1"/>
      <c r="B123" s="10" t="s">
        <v>277</v>
      </c>
      <c r="C123" s="10" t="s">
        <v>12</v>
      </c>
      <c r="D123" s="14">
        <v>0</v>
      </c>
      <c r="E123" s="14">
        <v>1500</v>
      </c>
      <c r="F123" s="8"/>
      <c r="G123" s="7">
        <f t="shared" si="3"/>
        <v>-1500</v>
      </c>
    </row>
    <row r="124" spans="1:7" ht="63" customHeight="1">
      <c r="A124" s="1"/>
      <c r="B124" s="10" t="s">
        <v>81</v>
      </c>
      <c r="C124" s="10" t="s">
        <v>316</v>
      </c>
      <c r="D124" s="14">
        <v>0</v>
      </c>
      <c r="E124" s="14">
        <v>1500</v>
      </c>
      <c r="F124" s="8"/>
      <c r="G124" s="7">
        <f t="shared" si="3"/>
        <v>-1500</v>
      </c>
    </row>
    <row r="125" spans="1:7" ht="51">
      <c r="A125" s="1"/>
      <c r="B125" s="10" t="s">
        <v>115</v>
      </c>
      <c r="C125" s="10" t="s">
        <v>257</v>
      </c>
      <c r="D125" s="14">
        <v>0</v>
      </c>
      <c r="E125" s="14">
        <v>63050</v>
      </c>
      <c r="F125" s="8"/>
      <c r="G125" s="7">
        <f t="shared" si="3"/>
        <v>-63050</v>
      </c>
    </row>
    <row r="126" spans="1:7" ht="63.75">
      <c r="A126" s="1"/>
      <c r="B126" s="10" t="s">
        <v>119</v>
      </c>
      <c r="C126" s="10" t="s">
        <v>208</v>
      </c>
      <c r="D126" s="14">
        <v>0</v>
      </c>
      <c r="E126" s="14">
        <v>63050</v>
      </c>
      <c r="F126" s="8"/>
      <c r="G126" s="7">
        <f t="shared" si="3"/>
        <v>-63050</v>
      </c>
    </row>
    <row r="127" spans="1:7" ht="51">
      <c r="A127" s="1"/>
      <c r="B127" s="10" t="s">
        <v>109</v>
      </c>
      <c r="C127" s="10" t="s">
        <v>261</v>
      </c>
      <c r="D127" s="14">
        <v>0</v>
      </c>
      <c r="E127" s="14">
        <v>84700</v>
      </c>
      <c r="F127" s="8"/>
      <c r="G127" s="7">
        <f t="shared" si="3"/>
        <v>-84700</v>
      </c>
    </row>
    <row r="128" spans="1:7" ht="76.5">
      <c r="A128" s="1"/>
      <c r="B128" s="10" t="s">
        <v>118</v>
      </c>
      <c r="C128" s="10" t="s">
        <v>214</v>
      </c>
      <c r="D128" s="14">
        <v>0</v>
      </c>
      <c r="E128" s="14">
        <v>84700</v>
      </c>
      <c r="F128" s="8"/>
      <c r="G128" s="7">
        <f t="shared" si="3"/>
        <v>-84700</v>
      </c>
    </row>
    <row r="129" spans="1:7" ht="88.5" customHeight="1">
      <c r="A129" s="1"/>
      <c r="B129" s="10" t="s">
        <v>98</v>
      </c>
      <c r="C129" s="10" t="s">
        <v>233</v>
      </c>
      <c r="D129" s="14">
        <v>283900</v>
      </c>
      <c r="E129" s="14">
        <v>105042.59</v>
      </c>
      <c r="F129" s="8">
        <f t="shared" si="2"/>
        <v>36.99985558295174</v>
      </c>
      <c r="G129" s="7">
        <f t="shared" si="3"/>
        <v>178857.41</v>
      </c>
    </row>
    <row r="130" spans="1:7" ht="51">
      <c r="A130" s="1"/>
      <c r="B130" s="10" t="s">
        <v>116</v>
      </c>
      <c r="C130" s="10" t="s">
        <v>205</v>
      </c>
      <c r="D130" s="14">
        <v>600</v>
      </c>
      <c r="E130" s="14">
        <v>99017.83</v>
      </c>
      <c r="F130" s="8">
        <f t="shared" si="2"/>
        <v>16502.971666666668</v>
      </c>
      <c r="G130" s="7">
        <f t="shared" si="3"/>
        <v>-98417.83</v>
      </c>
    </row>
    <row r="131" spans="1:7" ht="63.75">
      <c r="A131" s="1"/>
      <c r="B131" s="10" t="s">
        <v>217</v>
      </c>
      <c r="C131" s="10" t="s">
        <v>240</v>
      </c>
      <c r="D131" s="14">
        <v>600</v>
      </c>
      <c r="E131" s="14">
        <v>99017.83</v>
      </c>
      <c r="F131" s="8">
        <f t="shared" si="2"/>
        <v>16502.971666666668</v>
      </c>
      <c r="G131" s="7">
        <f t="shared" si="3"/>
        <v>-98417.83</v>
      </c>
    </row>
    <row r="132" spans="1:7" ht="65.25" customHeight="1">
      <c r="A132" s="1"/>
      <c r="B132" s="10" t="s">
        <v>186</v>
      </c>
      <c r="C132" s="10" t="s">
        <v>294</v>
      </c>
      <c r="D132" s="14">
        <v>283300</v>
      </c>
      <c r="E132" s="14">
        <v>6024.76</v>
      </c>
      <c r="F132" s="8">
        <f t="shared" si="2"/>
        <v>2.126636074832333</v>
      </c>
      <c r="G132" s="7">
        <f t="shared" si="3"/>
        <v>277275.24</v>
      </c>
    </row>
    <row r="133" spans="1:7" ht="63.75">
      <c r="A133" s="1"/>
      <c r="B133" s="10" t="s">
        <v>39</v>
      </c>
      <c r="C133" s="10" t="s">
        <v>337</v>
      </c>
      <c r="D133" s="14">
        <v>283300</v>
      </c>
      <c r="E133" s="14">
        <v>6024.76</v>
      </c>
      <c r="F133" s="8">
        <f t="shared" si="2"/>
        <v>2.126636074832333</v>
      </c>
      <c r="G133" s="7">
        <f t="shared" si="3"/>
        <v>277275.24</v>
      </c>
    </row>
    <row r="134" spans="1:7" ht="16.5">
      <c r="A134" s="1"/>
      <c r="B134" s="10" t="s">
        <v>345</v>
      </c>
      <c r="C134" s="10" t="s">
        <v>53</v>
      </c>
      <c r="D134" s="14">
        <v>1532000</v>
      </c>
      <c r="E134" s="14">
        <v>4642625.06</v>
      </c>
      <c r="F134" s="8">
        <f t="shared" si="2"/>
        <v>303.043411227154</v>
      </c>
      <c r="G134" s="7">
        <f t="shared" si="3"/>
        <v>-3110625.0599999996</v>
      </c>
    </row>
    <row r="135" spans="1:7" ht="76.5">
      <c r="A135" s="1"/>
      <c r="B135" s="10" t="s">
        <v>262</v>
      </c>
      <c r="C135" s="10" t="s">
        <v>177</v>
      </c>
      <c r="D135" s="14">
        <v>100000</v>
      </c>
      <c r="E135" s="14">
        <v>45738.7</v>
      </c>
      <c r="F135" s="8">
        <f t="shared" si="2"/>
        <v>45.7387</v>
      </c>
      <c r="G135" s="7">
        <f t="shared" si="3"/>
        <v>54261.3</v>
      </c>
    </row>
    <row r="136" spans="1:7" ht="51">
      <c r="A136" s="1"/>
      <c r="B136" s="10" t="s">
        <v>54</v>
      </c>
      <c r="C136" s="10" t="s">
        <v>329</v>
      </c>
      <c r="D136" s="14">
        <v>100000</v>
      </c>
      <c r="E136" s="14">
        <v>45738.7</v>
      </c>
      <c r="F136" s="8">
        <f t="shared" si="2"/>
        <v>45.7387</v>
      </c>
      <c r="G136" s="7">
        <f t="shared" si="3"/>
        <v>54261.3</v>
      </c>
    </row>
    <row r="137" spans="1:7" ht="25.5">
      <c r="A137" s="1"/>
      <c r="B137" s="10" t="s">
        <v>157</v>
      </c>
      <c r="C137" s="10" t="s">
        <v>254</v>
      </c>
      <c r="D137" s="14">
        <v>2000</v>
      </c>
      <c r="E137" s="14">
        <v>0</v>
      </c>
      <c r="F137" s="8">
        <f t="shared" si="2"/>
        <v>0</v>
      </c>
      <c r="G137" s="7">
        <f t="shared" si="3"/>
        <v>2000</v>
      </c>
    </row>
    <row r="138" spans="1:7" ht="127.5">
      <c r="A138" s="1"/>
      <c r="B138" s="10" t="s">
        <v>3</v>
      </c>
      <c r="C138" s="10" t="s">
        <v>94</v>
      </c>
      <c r="D138" s="14">
        <v>2000</v>
      </c>
      <c r="E138" s="14">
        <v>0</v>
      </c>
      <c r="F138" s="8">
        <f t="shared" si="2"/>
        <v>0</v>
      </c>
      <c r="G138" s="7">
        <f t="shared" si="3"/>
        <v>2000</v>
      </c>
    </row>
    <row r="139" spans="1:7" ht="63.75">
      <c r="A139" s="1"/>
      <c r="B139" s="10" t="s">
        <v>211</v>
      </c>
      <c r="C139" s="10" t="s">
        <v>95</v>
      </c>
      <c r="D139" s="14">
        <v>1430000</v>
      </c>
      <c r="E139" s="14">
        <v>4596886.36</v>
      </c>
      <c r="F139" s="8">
        <f t="shared" si="2"/>
        <v>321.4605846153846</v>
      </c>
      <c r="G139" s="7">
        <f t="shared" si="3"/>
        <v>-3166886.3600000003</v>
      </c>
    </row>
    <row r="140" spans="1:7" ht="51">
      <c r="A140" s="1"/>
      <c r="B140" s="10" t="s">
        <v>19</v>
      </c>
      <c r="C140" s="10" t="s">
        <v>113</v>
      </c>
      <c r="D140" s="14">
        <v>1167000</v>
      </c>
      <c r="E140" s="14">
        <v>4329691.98</v>
      </c>
      <c r="F140" s="8">
        <f t="shared" si="2"/>
        <v>371.0104524421594</v>
      </c>
      <c r="G140" s="7">
        <f t="shared" si="3"/>
        <v>-3162691.9800000004</v>
      </c>
    </row>
    <row r="141" spans="1:7" ht="63.75">
      <c r="A141" s="1"/>
      <c r="B141" s="10" t="s">
        <v>37</v>
      </c>
      <c r="C141" s="10" t="s">
        <v>358</v>
      </c>
      <c r="D141" s="14">
        <v>263000</v>
      </c>
      <c r="E141" s="14">
        <v>267194.38</v>
      </c>
      <c r="F141" s="8">
        <f t="shared" si="2"/>
        <v>101.59482129277566</v>
      </c>
      <c r="G141" s="7">
        <f t="shared" si="3"/>
        <v>-4194.380000000005</v>
      </c>
    </row>
    <row r="142" spans="1:7" ht="16.5">
      <c r="A142" s="1"/>
      <c r="B142" s="10" t="s">
        <v>189</v>
      </c>
      <c r="C142" s="10" t="s">
        <v>269</v>
      </c>
      <c r="D142" s="14">
        <v>3400</v>
      </c>
      <c r="E142" s="14">
        <v>38180.36</v>
      </c>
      <c r="F142" s="8">
        <f aca="true" t="shared" si="4" ref="F142:F196">E142/D142*100</f>
        <v>1122.9517647058824</v>
      </c>
      <c r="G142" s="7">
        <f aca="true" t="shared" si="5" ref="G142:G204">D142-E142</f>
        <v>-34780.36</v>
      </c>
    </row>
    <row r="143" spans="1:7" ht="25.5">
      <c r="A143" s="1"/>
      <c r="B143" s="10" t="s">
        <v>43</v>
      </c>
      <c r="C143" s="10" t="s">
        <v>149</v>
      </c>
      <c r="D143" s="14">
        <v>3400</v>
      </c>
      <c r="E143" s="14">
        <v>38180.36</v>
      </c>
      <c r="F143" s="8">
        <f t="shared" si="4"/>
        <v>1122.9517647058824</v>
      </c>
      <c r="G143" s="7">
        <f t="shared" si="5"/>
        <v>-34780.36</v>
      </c>
    </row>
    <row r="144" spans="1:7" ht="51">
      <c r="A144" s="1"/>
      <c r="B144" s="10" t="s">
        <v>158</v>
      </c>
      <c r="C144" s="10" t="s">
        <v>70</v>
      </c>
      <c r="D144" s="14">
        <v>3400</v>
      </c>
      <c r="E144" s="14">
        <v>38180.36</v>
      </c>
      <c r="F144" s="8">
        <f t="shared" si="4"/>
        <v>1122.9517647058824</v>
      </c>
      <c r="G144" s="7">
        <f t="shared" si="5"/>
        <v>-34780.36</v>
      </c>
    </row>
    <row r="145" spans="1:7" ht="16.5">
      <c r="A145" s="1"/>
      <c r="B145" s="10" t="s">
        <v>35</v>
      </c>
      <c r="C145" s="10" t="s">
        <v>172</v>
      </c>
      <c r="D145" s="14">
        <v>0</v>
      </c>
      <c r="E145" s="14">
        <v>-29636.9</v>
      </c>
      <c r="F145" s="8"/>
      <c r="G145" s="7">
        <f t="shared" si="5"/>
        <v>29636.9</v>
      </c>
    </row>
    <row r="146" spans="1:7" ht="16.5">
      <c r="A146" s="1"/>
      <c r="B146" s="10" t="s">
        <v>168</v>
      </c>
      <c r="C146" s="10" t="s">
        <v>315</v>
      </c>
      <c r="D146" s="14">
        <v>0</v>
      </c>
      <c r="E146" s="14">
        <v>-29636.9</v>
      </c>
      <c r="F146" s="8"/>
      <c r="G146" s="7">
        <f t="shared" si="5"/>
        <v>29636.9</v>
      </c>
    </row>
    <row r="147" spans="1:7" ht="25.5">
      <c r="A147" s="1"/>
      <c r="B147" s="10" t="s">
        <v>281</v>
      </c>
      <c r="C147" s="10" t="s">
        <v>321</v>
      </c>
      <c r="D147" s="14">
        <v>0</v>
      </c>
      <c r="E147" s="14">
        <v>-29636.9</v>
      </c>
      <c r="F147" s="8"/>
      <c r="G147" s="7">
        <f t="shared" si="5"/>
        <v>29636.9</v>
      </c>
    </row>
    <row r="148" spans="1:7" ht="16.5">
      <c r="A148" s="1"/>
      <c r="B148" s="10" t="s">
        <v>232</v>
      </c>
      <c r="C148" s="10" t="s">
        <v>164</v>
      </c>
      <c r="D148" s="14">
        <v>2907422804.73</v>
      </c>
      <c r="E148" s="14">
        <v>1948318426.68</v>
      </c>
      <c r="F148" s="8">
        <f t="shared" si="4"/>
        <v>67.01187125279263</v>
      </c>
      <c r="G148" s="7">
        <f t="shared" si="5"/>
        <v>959104378.05</v>
      </c>
    </row>
    <row r="149" spans="1:7" ht="25.5">
      <c r="A149" s="1"/>
      <c r="B149" s="10" t="s">
        <v>62</v>
      </c>
      <c r="C149" s="10" t="s">
        <v>52</v>
      </c>
      <c r="D149" s="14">
        <v>2904712670.42</v>
      </c>
      <c r="E149" s="14">
        <v>1998634209.88</v>
      </c>
      <c r="F149" s="8">
        <f t="shared" si="4"/>
        <v>68.80660625172996</v>
      </c>
      <c r="G149" s="7">
        <f t="shared" si="5"/>
        <v>906078460.54</v>
      </c>
    </row>
    <row r="150" spans="1:7" ht="16.5">
      <c r="A150" s="1"/>
      <c r="B150" s="10" t="s">
        <v>9</v>
      </c>
      <c r="C150" s="10" t="s">
        <v>222</v>
      </c>
      <c r="D150" s="14">
        <v>423714300</v>
      </c>
      <c r="E150" s="14">
        <v>307056600</v>
      </c>
      <c r="F150" s="8">
        <f t="shared" si="4"/>
        <v>72.46783976844775</v>
      </c>
      <c r="G150" s="7">
        <f t="shared" si="5"/>
        <v>116657700</v>
      </c>
    </row>
    <row r="151" spans="1:7" ht="16.5">
      <c r="A151" s="1"/>
      <c r="B151" s="10" t="s">
        <v>215</v>
      </c>
      <c r="C151" s="10" t="s">
        <v>256</v>
      </c>
      <c r="D151" s="14">
        <v>373665700</v>
      </c>
      <c r="E151" s="14">
        <v>249008000</v>
      </c>
      <c r="F151" s="8">
        <f t="shared" si="4"/>
        <v>66.63924465103433</v>
      </c>
      <c r="G151" s="7">
        <f t="shared" si="5"/>
        <v>124657700</v>
      </c>
    </row>
    <row r="152" spans="1:7" ht="38.25">
      <c r="A152" s="1"/>
      <c r="B152" s="10" t="s">
        <v>246</v>
      </c>
      <c r="C152" s="10" t="s">
        <v>288</v>
      </c>
      <c r="D152" s="14">
        <v>373665700</v>
      </c>
      <c r="E152" s="14">
        <v>249008000</v>
      </c>
      <c r="F152" s="8">
        <f t="shared" si="4"/>
        <v>66.63924465103433</v>
      </c>
      <c r="G152" s="7">
        <f t="shared" si="5"/>
        <v>124657700</v>
      </c>
    </row>
    <row r="153" spans="1:7" ht="25.5">
      <c r="A153" s="1"/>
      <c r="B153" s="10" t="s">
        <v>363</v>
      </c>
      <c r="C153" s="10" t="s">
        <v>170</v>
      </c>
      <c r="D153" s="14">
        <v>5000000</v>
      </c>
      <c r="E153" s="14">
        <v>13000000</v>
      </c>
      <c r="F153" s="8">
        <f t="shared" si="4"/>
        <v>260</v>
      </c>
      <c r="G153" s="7">
        <f t="shared" si="5"/>
        <v>-8000000</v>
      </c>
    </row>
    <row r="154" spans="1:7" ht="25.5">
      <c r="A154" s="1"/>
      <c r="B154" s="10" t="s">
        <v>197</v>
      </c>
      <c r="C154" s="10" t="s">
        <v>356</v>
      </c>
      <c r="D154" s="14">
        <v>5000000</v>
      </c>
      <c r="E154" s="14">
        <v>13000000</v>
      </c>
      <c r="F154" s="8">
        <f t="shared" si="4"/>
        <v>260</v>
      </c>
      <c r="G154" s="7">
        <f t="shared" si="5"/>
        <v>-8000000</v>
      </c>
    </row>
    <row r="155" spans="1:7" ht="16.5">
      <c r="A155" s="1"/>
      <c r="B155" s="10" t="s">
        <v>133</v>
      </c>
      <c r="C155" s="10" t="s">
        <v>243</v>
      </c>
      <c r="D155" s="14">
        <v>45048600</v>
      </c>
      <c r="E155" s="14">
        <v>45048600</v>
      </c>
      <c r="F155" s="8">
        <f t="shared" si="4"/>
        <v>100</v>
      </c>
      <c r="G155" s="7">
        <f t="shared" si="5"/>
        <v>0</v>
      </c>
    </row>
    <row r="156" spans="1:7" ht="16.5">
      <c r="A156" s="1"/>
      <c r="B156" s="10" t="s">
        <v>31</v>
      </c>
      <c r="C156" s="10" t="s">
        <v>273</v>
      </c>
      <c r="D156" s="14">
        <v>45048600</v>
      </c>
      <c r="E156" s="14">
        <v>45048600</v>
      </c>
      <c r="F156" s="8">
        <f t="shared" si="4"/>
        <v>100</v>
      </c>
      <c r="G156" s="7">
        <f t="shared" si="5"/>
        <v>0</v>
      </c>
    </row>
    <row r="157" spans="1:7" ht="25.5">
      <c r="A157" s="1"/>
      <c r="B157" s="10" t="s">
        <v>76</v>
      </c>
      <c r="C157" s="10" t="s">
        <v>176</v>
      </c>
      <c r="D157" s="14">
        <v>583339936.12</v>
      </c>
      <c r="E157" s="14">
        <v>268965894.8</v>
      </c>
      <c r="F157" s="8">
        <f t="shared" si="4"/>
        <v>46.10791721015832</v>
      </c>
      <c r="G157" s="7">
        <f t="shared" si="5"/>
        <v>314374041.32</v>
      </c>
    </row>
    <row r="158" spans="1:7" ht="25.5">
      <c r="A158" s="1"/>
      <c r="B158" s="10" t="s">
        <v>230</v>
      </c>
      <c r="C158" s="10" t="s">
        <v>292</v>
      </c>
      <c r="D158" s="14">
        <v>68823007</v>
      </c>
      <c r="E158" s="14">
        <v>4085623.01</v>
      </c>
      <c r="F158" s="8">
        <f t="shared" si="4"/>
        <v>5.936420374657562</v>
      </c>
      <c r="G158" s="7">
        <f t="shared" si="5"/>
        <v>64737383.99</v>
      </c>
    </row>
    <row r="159" spans="1:7" ht="25.5">
      <c r="A159" s="1"/>
      <c r="B159" s="10" t="s">
        <v>171</v>
      </c>
      <c r="C159" s="10" t="s">
        <v>336</v>
      </c>
      <c r="D159" s="14">
        <v>68823007</v>
      </c>
      <c r="E159" s="14">
        <v>4085623.01</v>
      </c>
      <c r="F159" s="8">
        <f t="shared" si="4"/>
        <v>5.936420374657562</v>
      </c>
      <c r="G159" s="7">
        <f t="shared" si="5"/>
        <v>64737383.99</v>
      </c>
    </row>
    <row r="160" spans="1:7" ht="90" customHeight="1">
      <c r="A160" s="1"/>
      <c r="B160" s="10" t="s">
        <v>221</v>
      </c>
      <c r="C160" s="10" t="s">
        <v>278</v>
      </c>
      <c r="D160" s="14">
        <v>12669010</v>
      </c>
      <c r="E160" s="14">
        <v>0</v>
      </c>
      <c r="F160" s="8">
        <f t="shared" si="4"/>
        <v>0</v>
      </c>
      <c r="G160" s="7">
        <f t="shared" si="5"/>
        <v>12669010</v>
      </c>
    </row>
    <row r="161" spans="1:7" ht="89.25">
      <c r="A161" s="1"/>
      <c r="B161" s="10" t="s">
        <v>286</v>
      </c>
      <c r="C161" s="10" t="s">
        <v>314</v>
      </c>
      <c r="D161" s="14">
        <v>12669010</v>
      </c>
      <c r="E161" s="14">
        <v>0</v>
      </c>
      <c r="F161" s="8">
        <f t="shared" si="4"/>
        <v>0</v>
      </c>
      <c r="G161" s="7">
        <f t="shared" si="5"/>
        <v>12669010</v>
      </c>
    </row>
    <row r="162" spans="1:7" ht="76.5">
      <c r="A162" s="1"/>
      <c r="B162" s="10" t="s">
        <v>181</v>
      </c>
      <c r="C162" s="10" t="s">
        <v>64</v>
      </c>
      <c r="D162" s="14">
        <v>533432</v>
      </c>
      <c r="E162" s="14">
        <v>0</v>
      </c>
      <c r="F162" s="8">
        <f t="shared" si="4"/>
        <v>0</v>
      </c>
      <c r="G162" s="7">
        <f t="shared" si="5"/>
        <v>533432</v>
      </c>
    </row>
    <row r="163" spans="1:7" ht="76.5">
      <c r="A163" s="1"/>
      <c r="B163" s="10" t="s">
        <v>22</v>
      </c>
      <c r="C163" s="10" t="s">
        <v>107</v>
      </c>
      <c r="D163" s="14">
        <v>533432</v>
      </c>
      <c r="E163" s="14">
        <v>0</v>
      </c>
      <c r="F163" s="8">
        <f t="shared" si="4"/>
        <v>0</v>
      </c>
      <c r="G163" s="7">
        <f t="shared" si="5"/>
        <v>533432</v>
      </c>
    </row>
    <row r="164" spans="1:7" ht="38.25">
      <c r="A164" s="1"/>
      <c r="B164" s="10" t="s">
        <v>263</v>
      </c>
      <c r="C164" s="10" t="s">
        <v>229</v>
      </c>
      <c r="D164" s="14">
        <v>1457853.6</v>
      </c>
      <c r="E164" s="14">
        <v>1457853.6</v>
      </c>
      <c r="F164" s="8">
        <f t="shared" si="4"/>
        <v>100</v>
      </c>
      <c r="G164" s="7">
        <f t="shared" si="5"/>
        <v>0</v>
      </c>
    </row>
    <row r="165" spans="1:7" ht="38.25">
      <c r="A165" s="1"/>
      <c r="B165" s="10" t="s">
        <v>274</v>
      </c>
      <c r="C165" s="10" t="s">
        <v>71</v>
      </c>
      <c r="D165" s="14">
        <v>1457853.6</v>
      </c>
      <c r="E165" s="14">
        <v>1457853.6</v>
      </c>
      <c r="F165" s="8">
        <f t="shared" si="4"/>
        <v>100</v>
      </c>
      <c r="G165" s="7">
        <f t="shared" si="5"/>
        <v>0</v>
      </c>
    </row>
    <row r="166" spans="1:7" ht="25.5">
      <c r="A166" s="1"/>
      <c r="B166" s="10" t="s">
        <v>32</v>
      </c>
      <c r="C166" s="10" t="s">
        <v>303</v>
      </c>
      <c r="D166" s="14">
        <v>32495509.39</v>
      </c>
      <c r="E166" s="14">
        <v>32266268.16</v>
      </c>
      <c r="F166" s="8">
        <f t="shared" si="4"/>
        <v>99.29454489465382</v>
      </c>
      <c r="G166" s="7">
        <f t="shared" si="5"/>
        <v>229241.23000000045</v>
      </c>
    </row>
    <row r="167" spans="1:7" ht="25.5">
      <c r="A167" s="1"/>
      <c r="B167" s="10" t="s">
        <v>271</v>
      </c>
      <c r="C167" s="10" t="s">
        <v>354</v>
      </c>
      <c r="D167" s="14">
        <v>32495509.39</v>
      </c>
      <c r="E167" s="14">
        <v>32266268.16</v>
      </c>
      <c r="F167" s="8">
        <f t="shared" si="4"/>
        <v>99.29454489465382</v>
      </c>
      <c r="G167" s="7">
        <f t="shared" si="5"/>
        <v>229241.23000000045</v>
      </c>
    </row>
    <row r="168" spans="1:7" ht="16.5">
      <c r="A168" s="1"/>
      <c r="B168" s="10" t="s">
        <v>104</v>
      </c>
      <c r="C168" s="10" t="s">
        <v>179</v>
      </c>
      <c r="D168" s="14">
        <v>18046.67</v>
      </c>
      <c r="E168" s="14">
        <v>18046.67</v>
      </c>
      <c r="F168" s="8">
        <f t="shared" si="4"/>
        <v>100</v>
      </c>
      <c r="G168" s="7">
        <f t="shared" si="5"/>
        <v>0</v>
      </c>
    </row>
    <row r="169" spans="1:7" ht="25.5">
      <c r="A169" s="1"/>
      <c r="B169" s="10" t="s">
        <v>283</v>
      </c>
      <c r="C169" s="10" t="s">
        <v>372</v>
      </c>
      <c r="D169" s="14">
        <v>18046.67</v>
      </c>
      <c r="E169" s="14">
        <v>18046.67</v>
      </c>
      <c r="F169" s="8">
        <f t="shared" si="4"/>
        <v>100</v>
      </c>
      <c r="G169" s="7">
        <f t="shared" si="5"/>
        <v>0</v>
      </c>
    </row>
    <row r="170" spans="1:7" ht="25.5">
      <c r="A170" s="1"/>
      <c r="B170" s="10" t="s">
        <v>289</v>
      </c>
      <c r="C170" s="10" t="s">
        <v>373</v>
      </c>
      <c r="D170" s="14">
        <v>53229320</v>
      </c>
      <c r="E170" s="14">
        <v>1726791.16</v>
      </c>
      <c r="F170" s="8">
        <f t="shared" si="4"/>
        <v>3.2440601533140003</v>
      </c>
      <c r="G170" s="7">
        <f t="shared" si="5"/>
        <v>51502528.84</v>
      </c>
    </row>
    <row r="171" spans="1:7" ht="25.5">
      <c r="A171" s="1"/>
      <c r="B171" s="10" t="s">
        <v>209</v>
      </c>
      <c r="C171" s="10" t="s">
        <v>50</v>
      </c>
      <c r="D171" s="14">
        <v>53229320</v>
      </c>
      <c r="E171" s="14">
        <v>1726791.16</v>
      </c>
      <c r="F171" s="8">
        <f t="shared" si="4"/>
        <v>3.2440601533140003</v>
      </c>
      <c r="G171" s="7">
        <f t="shared" si="5"/>
        <v>51502528.84</v>
      </c>
    </row>
    <row r="172" spans="1:7" ht="16.5">
      <c r="A172" s="1"/>
      <c r="B172" s="10" t="s">
        <v>322</v>
      </c>
      <c r="C172" s="10" t="s">
        <v>194</v>
      </c>
      <c r="D172" s="14">
        <v>414113757.46</v>
      </c>
      <c r="E172" s="14">
        <v>229411312.2</v>
      </c>
      <c r="F172" s="8">
        <f t="shared" si="4"/>
        <v>55.39813832969779</v>
      </c>
      <c r="G172" s="7">
        <f t="shared" si="5"/>
        <v>184702445.26</v>
      </c>
    </row>
    <row r="173" spans="1:7" ht="16.5">
      <c r="A173" s="1"/>
      <c r="B173" s="10" t="s">
        <v>364</v>
      </c>
      <c r="C173" s="10" t="s">
        <v>225</v>
      </c>
      <c r="D173" s="14">
        <v>414113757.46</v>
      </c>
      <c r="E173" s="14">
        <v>229411312.2</v>
      </c>
      <c r="F173" s="8">
        <f t="shared" si="4"/>
        <v>55.39813832969779</v>
      </c>
      <c r="G173" s="7">
        <f t="shared" si="5"/>
        <v>184702445.26</v>
      </c>
    </row>
    <row r="174" spans="1:7" ht="16.5" customHeight="1">
      <c r="A174" s="1"/>
      <c r="B174" s="10" t="s">
        <v>367</v>
      </c>
      <c r="C174" s="10" t="s">
        <v>300</v>
      </c>
      <c r="D174" s="14">
        <v>1897658434.3</v>
      </c>
      <c r="E174" s="14">
        <v>1422611715.08</v>
      </c>
      <c r="F174" s="8">
        <f t="shared" si="4"/>
        <v>74.96668996729998</v>
      </c>
      <c r="G174" s="7">
        <f t="shared" si="5"/>
        <v>475046719.22</v>
      </c>
    </row>
    <row r="175" spans="1:7" ht="25.5">
      <c r="A175" s="1"/>
      <c r="B175" s="10" t="s">
        <v>331</v>
      </c>
      <c r="C175" s="10" t="s">
        <v>141</v>
      </c>
      <c r="D175" s="14">
        <v>56243140</v>
      </c>
      <c r="E175" s="14">
        <v>23584284.58</v>
      </c>
      <c r="F175" s="8">
        <f t="shared" si="4"/>
        <v>41.93273096061137</v>
      </c>
      <c r="G175" s="7">
        <f t="shared" si="5"/>
        <v>32658855.42</v>
      </c>
    </row>
    <row r="176" spans="1:7" ht="25.5">
      <c r="A176" s="1"/>
      <c r="B176" s="10" t="s">
        <v>343</v>
      </c>
      <c r="C176" s="10" t="s">
        <v>173</v>
      </c>
      <c r="D176" s="14">
        <v>56243140</v>
      </c>
      <c r="E176" s="14">
        <v>23584284.58</v>
      </c>
      <c r="F176" s="8">
        <f t="shared" si="4"/>
        <v>41.93273096061137</v>
      </c>
      <c r="G176" s="7">
        <f t="shared" si="5"/>
        <v>32658855.42</v>
      </c>
    </row>
    <row r="177" spans="1:7" ht="63.75">
      <c r="A177" s="1"/>
      <c r="B177" s="10" t="s">
        <v>258</v>
      </c>
      <c r="C177" s="10" t="s">
        <v>48</v>
      </c>
      <c r="D177" s="14">
        <v>38165500</v>
      </c>
      <c r="E177" s="14">
        <v>2335700</v>
      </c>
      <c r="F177" s="8">
        <f t="shared" si="4"/>
        <v>6.119925063211539</v>
      </c>
      <c r="G177" s="7">
        <f t="shared" si="5"/>
        <v>35829800</v>
      </c>
    </row>
    <row r="178" spans="1:7" ht="63.75">
      <c r="A178" s="1"/>
      <c r="B178" s="10" t="s">
        <v>198</v>
      </c>
      <c r="C178" s="10" t="s">
        <v>93</v>
      </c>
      <c r="D178" s="14">
        <v>38165500</v>
      </c>
      <c r="E178" s="14">
        <v>2335700</v>
      </c>
      <c r="F178" s="8">
        <f t="shared" si="4"/>
        <v>6.119925063211539</v>
      </c>
      <c r="G178" s="7">
        <f t="shared" si="5"/>
        <v>35829800</v>
      </c>
    </row>
    <row r="179" spans="1:7" ht="51">
      <c r="A179" s="1"/>
      <c r="B179" s="10" t="s">
        <v>195</v>
      </c>
      <c r="C179" s="10" t="s">
        <v>82</v>
      </c>
      <c r="D179" s="14">
        <v>20583618</v>
      </c>
      <c r="E179" s="14">
        <v>20583618</v>
      </c>
      <c r="F179" s="8">
        <f t="shared" si="4"/>
        <v>100</v>
      </c>
      <c r="G179" s="7">
        <f t="shared" si="5"/>
        <v>0</v>
      </c>
    </row>
    <row r="180" spans="1:7" ht="51">
      <c r="A180" s="1"/>
      <c r="B180" s="10" t="s">
        <v>317</v>
      </c>
      <c r="C180" s="10" t="s">
        <v>121</v>
      </c>
      <c r="D180" s="14">
        <v>20583618</v>
      </c>
      <c r="E180" s="14">
        <v>20583618</v>
      </c>
      <c r="F180" s="8">
        <f t="shared" si="4"/>
        <v>100</v>
      </c>
      <c r="G180" s="7">
        <f t="shared" si="5"/>
        <v>0</v>
      </c>
    </row>
    <row r="181" spans="1:7" ht="51">
      <c r="A181" s="1"/>
      <c r="B181" s="10" t="s">
        <v>228</v>
      </c>
      <c r="C181" s="10" t="s">
        <v>41</v>
      </c>
      <c r="D181" s="14">
        <v>95900</v>
      </c>
      <c r="E181" s="14">
        <v>46520.5</v>
      </c>
      <c r="F181" s="8">
        <f t="shared" si="4"/>
        <v>48.50938477580814</v>
      </c>
      <c r="G181" s="7">
        <f t="shared" si="5"/>
        <v>49379.5</v>
      </c>
    </row>
    <row r="182" spans="1:7" ht="51">
      <c r="A182" s="1"/>
      <c r="B182" s="10" t="s">
        <v>36</v>
      </c>
      <c r="C182" s="10" t="s">
        <v>90</v>
      </c>
      <c r="D182" s="14">
        <v>95900</v>
      </c>
      <c r="E182" s="14">
        <v>46520.5</v>
      </c>
      <c r="F182" s="8">
        <f t="shared" si="4"/>
        <v>48.50938477580814</v>
      </c>
      <c r="G182" s="7">
        <f t="shared" si="5"/>
        <v>49379.5</v>
      </c>
    </row>
    <row r="183" spans="1:7" ht="51">
      <c r="A183" s="1"/>
      <c r="B183" s="10" t="s">
        <v>224</v>
      </c>
      <c r="C183" s="10" t="s">
        <v>362</v>
      </c>
      <c r="D183" s="14">
        <v>1668996</v>
      </c>
      <c r="E183" s="14">
        <v>1668996</v>
      </c>
      <c r="F183" s="8">
        <f t="shared" si="4"/>
        <v>100</v>
      </c>
      <c r="G183" s="7">
        <f t="shared" si="5"/>
        <v>0</v>
      </c>
    </row>
    <row r="184" spans="1:7" ht="51">
      <c r="A184" s="1"/>
      <c r="B184" s="10" t="s">
        <v>200</v>
      </c>
      <c r="C184" s="10" t="s">
        <v>30</v>
      </c>
      <c r="D184" s="14">
        <v>1668996</v>
      </c>
      <c r="E184" s="14">
        <v>1668996</v>
      </c>
      <c r="F184" s="8">
        <f t="shared" si="4"/>
        <v>100</v>
      </c>
      <c r="G184" s="7">
        <f t="shared" si="5"/>
        <v>0</v>
      </c>
    </row>
    <row r="185" spans="1:7" ht="63.75">
      <c r="A185" s="1"/>
      <c r="B185" s="10" t="s">
        <v>270</v>
      </c>
      <c r="C185" s="10" t="s">
        <v>296</v>
      </c>
      <c r="D185" s="14">
        <v>1668996</v>
      </c>
      <c r="E185" s="14">
        <v>1668996</v>
      </c>
      <c r="F185" s="8">
        <f t="shared" si="4"/>
        <v>100</v>
      </c>
      <c r="G185" s="7">
        <f t="shared" si="5"/>
        <v>0</v>
      </c>
    </row>
    <row r="186" spans="1:7" ht="63.75">
      <c r="A186" s="1"/>
      <c r="B186" s="10" t="s">
        <v>57</v>
      </c>
      <c r="C186" s="10" t="s">
        <v>344</v>
      </c>
      <c r="D186" s="14">
        <v>1668996</v>
      </c>
      <c r="E186" s="14">
        <v>1668996</v>
      </c>
      <c r="F186" s="8">
        <f t="shared" si="4"/>
        <v>100</v>
      </c>
      <c r="G186" s="7">
        <f t="shared" si="5"/>
        <v>0</v>
      </c>
    </row>
    <row r="187" spans="1:7" ht="25.5">
      <c r="A187" s="1"/>
      <c r="B187" s="10" t="s">
        <v>136</v>
      </c>
      <c r="C187" s="10" t="s">
        <v>156</v>
      </c>
      <c r="D187" s="14">
        <v>2056584.3</v>
      </c>
      <c r="E187" s="14">
        <v>0</v>
      </c>
      <c r="F187" s="8">
        <f t="shared" si="4"/>
        <v>0</v>
      </c>
      <c r="G187" s="7">
        <f t="shared" si="5"/>
        <v>2056584.3</v>
      </c>
    </row>
    <row r="188" spans="1:7" ht="25.5">
      <c r="A188" s="1"/>
      <c r="B188" s="10" t="s">
        <v>166</v>
      </c>
      <c r="C188" s="10" t="s">
        <v>182</v>
      </c>
      <c r="D188" s="14">
        <v>2056584.3</v>
      </c>
      <c r="E188" s="14">
        <v>0</v>
      </c>
      <c r="F188" s="8">
        <f t="shared" si="4"/>
        <v>0</v>
      </c>
      <c r="G188" s="7">
        <f t="shared" si="5"/>
        <v>2056584.3</v>
      </c>
    </row>
    <row r="189" spans="1:7" ht="16.5">
      <c r="A189" s="1"/>
      <c r="B189" s="10" t="s">
        <v>293</v>
      </c>
      <c r="C189" s="10" t="s">
        <v>328</v>
      </c>
      <c r="D189" s="14">
        <v>1777175700</v>
      </c>
      <c r="E189" s="14">
        <v>1372723600</v>
      </c>
      <c r="F189" s="8">
        <f t="shared" si="4"/>
        <v>77.24186190481898</v>
      </c>
      <c r="G189" s="7">
        <f t="shared" si="5"/>
        <v>404452100</v>
      </c>
    </row>
    <row r="190" spans="1:7" ht="16.5">
      <c r="A190" s="1"/>
      <c r="B190" s="10" t="s">
        <v>97</v>
      </c>
      <c r="C190" s="10" t="s">
        <v>2</v>
      </c>
      <c r="D190" s="14">
        <v>1777175700</v>
      </c>
      <c r="E190" s="14">
        <v>1372723600</v>
      </c>
      <c r="F190" s="8">
        <f t="shared" si="4"/>
        <v>77.24186190481898</v>
      </c>
      <c r="G190" s="7">
        <f t="shared" si="5"/>
        <v>404452100</v>
      </c>
    </row>
    <row r="191" spans="1:7" ht="25.5">
      <c r="A191" s="1"/>
      <c r="B191" s="10" t="s">
        <v>253</v>
      </c>
      <c r="C191" s="10" t="s">
        <v>161</v>
      </c>
      <c r="D191" s="14">
        <v>2630264.31</v>
      </c>
      <c r="E191" s="14">
        <v>3056374.31</v>
      </c>
      <c r="F191" s="8">
        <f t="shared" si="4"/>
        <v>116.20027304404248</v>
      </c>
      <c r="G191" s="7">
        <f t="shared" si="5"/>
        <v>-426110</v>
      </c>
    </row>
    <row r="192" spans="1:7" ht="25.5">
      <c r="A192" s="1"/>
      <c r="B192" s="10" t="s">
        <v>236</v>
      </c>
      <c r="C192" s="10" t="s">
        <v>75</v>
      </c>
      <c r="D192" s="14">
        <v>2630264.31</v>
      </c>
      <c r="E192" s="14">
        <v>3056374.31</v>
      </c>
      <c r="F192" s="8">
        <f t="shared" si="4"/>
        <v>116.20027304404248</v>
      </c>
      <c r="G192" s="7">
        <f t="shared" si="5"/>
        <v>-426110</v>
      </c>
    </row>
    <row r="193" spans="1:7" ht="25.5">
      <c r="A193" s="1"/>
      <c r="B193" s="10" t="s">
        <v>59</v>
      </c>
      <c r="C193" s="10" t="s">
        <v>250</v>
      </c>
      <c r="D193" s="14">
        <v>2630264.31</v>
      </c>
      <c r="E193" s="14">
        <v>3056374.31</v>
      </c>
      <c r="F193" s="8">
        <f t="shared" si="4"/>
        <v>116.20027304404248</v>
      </c>
      <c r="G193" s="7">
        <f t="shared" si="5"/>
        <v>-426110</v>
      </c>
    </row>
    <row r="194" spans="1:7" ht="16.5">
      <c r="A194" s="1"/>
      <c r="B194" s="10" t="s">
        <v>238</v>
      </c>
      <c r="C194" s="10" t="s">
        <v>280</v>
      </c>
      <c r="D194" s="14">
        <v>79870</v>
      </c>
      <c r="E194" s="14">
        <v>79870</v>
      </c>
      <c r="F194" s="8">
        <f t="shared" si="4"/>
        <v>100</v>
      </c>
      <c r="G194" s="7">
        <f t="shared" si="5"/>
        <v>0</v>
      </c>
    </row>
    <row r="195" spans="1:7" ht="15" customHeight="1">
      <c r="A195" s="1"/>
      <c r="B195" s="10" t="s">
        <v>216</v>
      </c>
      <c r="C195" s="10" t="s">
        <v>210</v>
      </c>
      <c r="D195" s="14">
        <v>79870</v>
      </c>
      <c r="E195" s="14">
        <v>79870</v>
      </c>
      <c r="F195" s="8">
        <f t="shared" si="4"/>
        <v>100</v>
      </c>
      <c r="G195" s="7">
        <f t="shared" si="5"/>
        <v>0</v>
      </c>
    </row>
    <row r="196" spans="1:7" ht="38.25">
      <c r="A196" s="1"/>
      <c r="B196" s="10" t="s">
        <v>353</v>
      </c>
      <c r="C196" s="10" t="s">
        <v>112</v>
      </c>
      <c r="D196" s="14">
        <v>79870</v>
      </c>
      <c r="E196" s="14">
        <v>79870</v>
      </c>
      <c r="F196" s="8">
        <f t="shared" si="4"/>
        <v>100</v>
      </c>
      <c r="G196" s="7">
        <f t="shared" si="5"/>
        <v>0</v>
      </c>
    </row>
    <row r="197" spans="1:7" ht="51">
      <c r="A197" s="1"/>
      <c r="B197" s="10" t="s">
        <v>6</v>
      </c>
      <c r="C197" s="10" t="s">
        <v>138</v>
      </c>
      <c r="D197" s="14">
        <v>0</v>
      </c>
      <c r="E197" s="14">
        <v>186608.79</v>
      </c>
      <c r="F197" s="8"/>
      <c r="G197" s="7">
        <f t="shared" si="5"/>
        <v>-186608.79</v>
      </c>
    </row>
    <row r="198" spans="1:7" ht="68.25" customHeight="1">
      <c r="A198" s="1"/>
      <c r="B198" s="10" t="s">
        <v>259</v>
      </c>
      <c r="C198" s="10" t="s">
        <v>169</v>
      </c>
      <c r="D198" s="14">
        <v>0</v>
      </c>
      <c r="E198" s="14">
        <v>186608.79</v>
      </c>
      <c r="F198" s="8"/>
      <c r="G198" s="7">
        <f t="shared" si="5"/>
        <v>-186608.79</v>
      </c>
    </row>
    <row r="199" spans="1:7" ht="63.75">
      <c r="A199" s="1"/>
      <c r="B199" s="10" t="s">
        <v>148</v>
      </c>
      <c r="C199" s="10" t="s">
        <v>355</v>
      </c>
      <c r="D199" s="14">
        <v>0</v>
      </c>
      <c r="E199" s="14">
        <v>186608.79</v>
      </c>
      <c r="F199" s="8"/>
      <c r="G199" s="7">
        <f t="shared" si="5"/>
        <v>-186608.79</v>
      </c>
    </row>
    <row r="200" spans="1:7" ht="25.5">
      <c r="A200" s="1"/>
      <c r="B200" s="10" t="s">
        <v>135</v>
      </c>
      <c r="C200" s="10" t="s">
        <v>49</v>
      </c>
      <c r="D200" s="14">
        <v>0</v>
      </c>
      <c r="E200" s="14">
        <v>186608.79</v>
      </c>
      <c r="F200" s="8"/>
      <c r="G200" s="7">
        <f t="shared" si="5"/>
        <v>-186608.79</v>
      </c>
    </row>
    <row r="201" spans="1:7" ht="25.5">
      <c r="A201" s="1"/>
      <c r="B201" s="10" t="s">
        <v>160</v>
      </c>
      <c r="C201" s="10" t="s">
        <v>103</v>
      </c>
      <c r="D201" s="14">
        <v>0</v>
      </c>
      <c r="E201" s="14">
        <v>186608.79</v>
      </c>
      <c r="F201" s="8"/>
      <c r="G201" s="7">
        <f t="shared" si="5"/>
        <v>-186608.79</v>
      </c>
    </row>
    <row r="202" spans="1:7" ht="38.25" customHeight="1">
      <c r="A202" s="1"/>
      <c r="B202" s="10" t="s">
        <v>248</v>
      </c>
      <c r="C202" s="10" t="s">
        <v>180</v>
      </c>
      <c r="D202" s="14">
        <v>0</v>
      </c>
      <c r="E202" s="14">
        <v>-53638636.3</v>
      </c>
      <c r="F202" s="8"/>
      <c r="G202" s="7">
        <f t="shared" si="5"/>
        <v>53638636.3</v>
      </c>
    </row>
    <row r="203" spans="1:7" ht="38.25">
      <c r="A203" s="1"/>
      <c r="B203" s="10" t="s">
        <v>65</v>
      </c>
      <c r="C203" s="10" t="s">
        <v>44</v>
      </c>
      <c r="D203" s="14">
        <v>0</v>
      </c>
      <c r="E203" s="14">
        <v>-53638636.3</v>
      </c>
      <c r="F203" s="8"/>
      <c r="G203" s="7">
        <f t="shared" si="5"/>
        <v>53638636.3</v>
      </c>
    </row>
    <row r="204" spans="1:7" ht="38.25">
      <c r="A204" s="1"/>
      <c r="B204" s="10" t="s">
        <v>218</v>
      </c>
      <c r="C204" s="10" t="s">
        <v>348</v>
      </c>
      <c r="D204" s="14">
        <v>0</v>
      </c>
      <c r="E204" s="14">
        <v>-53638636.3</v>
      </c>
      <c r="F204" s="8"/>
      <c r="G204" s="7">
        <f t="shared" si="5"/>
        <v>53638636.3</v>
      </c>
    </row>
  </sheetData>
  <sheetProtection/>
  <mergeCells count="4">
    <mergeCell ref="C7:E7"/>
    <mergeCell ref="C1:E2"/>
    <mergeCell ref="C4:E4"/>
    <mergeCell ref="C6:E6"/>
  </mergeCells>
  <printOptions/>
  <pageMargins left="0.7086614173228347" right="0.7086614173228347" top="0.7480314960629921" bottom="0.7480314960629921" header="0.31496062992125984" footer="0.31496062992125984"/>
  <pageSetup errors="blank"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Grinenko</dc:creator>
  <cp:keywords/>
  <dc:description/>
  <cp:lastModifiedBy>okuneva</cp:lastModifiedBy>
  <cp:lastPrinted>2020-09-14T09:34:41Z</cp:lastPrinted>
  <dcterms:created xsi:type="dcterms:W3CDTF">2020-09-08T08:10:23Z</dcterms:created>
  <dcterms:modified xsi:type="dcterms:W3CDTF">2020-09-15T13:36:51Z</dcterms:modified>
  <cp:category/>
  <cp:version/>
  <cp:contentType/>
  <cp:contentStatus/>
</cp:coreProperties>
</file>