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18840" windowHeight="990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Источники!$1:$6</definedName>
    <definedName name="_xlnm.Print_Titles" localSheetId="1">Расходы!#REF!</definedName>
  </definedNames>
  <calcPr calcId="145621"/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3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29" i="2"/>
  <c r="M32" i="2"/>
  <c r="M33" i="2"/>
  <c r="M34" i="2"/>
  <c r="M35" i="2"/>
  <c r="M37" i="2"/>
  <c r="M38" i="2"/>
  <c r="M40" i="2"/>
  <c r="M41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7" i="2"/>
  <c r="M78" i="2"/>
  <c r="M79" i="2"/>
  <c r="M80" i="2"/>
  <c r="M81" i="2"/>
  <c r="M82" i="2"/>
  <c r="M83" i="2"/>
  <c r="M84" i="2"/>
  <c r="M85" i="2"/>
  <c r="M86" i="2"/>
  <c r="M87" i="2"/>
  <c r="M88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5" i="2"/>
  <c r="M116" i="2"/>
  <c r="M117" i="2"/>
  <c r="M118" i="2"/>
  <c r="M119" i="2"/>
  <c r="M120" i="2"/>
  <c r="M129" i="2"/>
  <c r="M130" i="2"/>
  <c r="M131" i="2"/>
  <c r="M132" i="2"/>
  <c r="M135" i="2"/>
  <c r="M136" i="2"/>
  <c r="M138" i="2"/>
  <c r="M140" i="2"/>
  <c r="M141" i="2"/>
  <c r="M142" i="2"/>
  <c r="M145" i="2"/>
  <c r="M146" i="2"/>
  <c r="M147" i="2"/>
  <c r="M148" i="2"/>
  <c r="M149" i="2"/>
  <c r="M150" i="2"/>
  <c r="M151" i="2"/>
  <c r="M152" i="2"/>
  <c r="M161" i="2"/>
  <c r="M162" i="2"/>
  <c r="M163" i="2"/>
  <c r="M164" i="2"/>
  <c r="M165" i="2"/>
  <c r="M166" i="2"/>
  <c r="M167" i="2"/>
  <c r="M170" i="2"/>
  <c r="M171" i="2"/>
  <c r="M172" i="2"/>
  <c r="M173" i="2"/>
  <c r="M174" i="2"/>
  <c r="M175" i="2"/>
  <c r="M13" i="2"/>
</calcChain>
</file>

<file path=xl/sharedStrings.xml><?xml version="1.0" encoding="utf-8"?>
<sst xmlns="http://schemas.openxmlformats.org/spreadsheetml/2006/main" count="2462" uniqueCount="487">
  <si>
    <t>КОДЫ</t>
  </si>
  <si>
    <t xml:space="preserve">Форма по ОКУД  </t>
  </si>
  <si>
    <t>0503317</t>
  </si>
  <si>
    <t>на  1 августа 2019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</si>
  <si>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</si>
  <si>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</si>
  <si>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</si>
  <si>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</si>
  <si>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</si>
  <si>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</si>
  <si>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</si>
  <si>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</si>
  <si>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</si>
  <si>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</si>
  <si>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</si>
  <si>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</si>
  <si>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</si>
  <si>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</si>
  <si>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</si>
  <si>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</si>
  <si>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</si>
  <si>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</si>
  <si>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</si>
  <si>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</si>
  <si>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</si>
  <si>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</si>
  <si>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</si>
  <si>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</si>
  <si>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</si>
  <si>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</si>
  <si>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</si>
  <si>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</si>
  <si>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</si>
  <si>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</si>
  <si>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</si>
  <si>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</si>
  <si>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</si>
  <si>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</si>
  <si>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</si>
  <si>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</si>
  <si>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</si>
  <si>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</si>
  <si>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</si>
  <si>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</si>
  <si>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</si>
  <si>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</si>
  <si>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</si>
  <si>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</si>
  <si>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</si>
  <si>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</si>
  <si>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</si>
  <si>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</si>
  <si>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</si>
  <si>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</si>
  <si>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</si>
  <si>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</si>
  <si>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</si>
  <si>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</si>
  <si>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</si>
  <si>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</si>
  <si>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</si>
  <si>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</si>
  <si>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</si>
  <si>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</si>
  <si>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</si>
  <si>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</si>
  <si>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</si>
  <si>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</si>
  <si>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</si>
  <si>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</si>
  <si>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</si>
  <si>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</si>
  <si>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</si>
  <si>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</si>
  <si>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</si>
  <si>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</si>
  <si>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</si>
  <si>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</si>
  <si>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</si>
  <si>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</si>
  <si>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</si>
  <si>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</si>
  <si>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</si>
  <si>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</si>
  <si>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</si>
  <si>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</si>
  <si>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</si>
  <si>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</si>
  <si>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</si>
  <si>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</si>
  <si>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</si>
  <si>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</si>
  <si>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</si>
  <si>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</si>
  <si>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</si>
  <si>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</si>
  <si>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</si>
  <si>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</si>
  <si>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</si>
  <si>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</si>
  <si>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</si>
  <si>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</si>
  <si>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</si>
  <si>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</si>
  <si>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</si>
  <si>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</si>
  <si>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</si>
  <si>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</si>
  <si>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</si>
  <si>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</si>
  <si>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</si>
  <si>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</si>
  <si>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</si>
  <si>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</si>
  <si>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</si>
  <si>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</si>
  <si>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</si>
  <si>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</si>
  <si>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</si>
  <si>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</si>
  <si>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</si>
  <si>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</si>
  <si>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</si>
  <si>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</si>
  <si>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</si>
  <si>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</si>
  <si>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</si>
  <si>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</si>
  <si>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</si>
  <si>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</si>
  <si>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</si>
  <si>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</si>
  <si>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</si>
  <si>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</si>
  <si>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</si>
  <si>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</si>
  <si>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</si>
  <si>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</si>
  <si>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</si>
  <si>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</si>
  <si>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</si>
  <si>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</si>
  <si>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</si>
  <si>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</si>
  <si>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</si>
  <si>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</si>
  <si>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</si>
  <si>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</si>
  <si>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</si>
  <si>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</si>
  <si>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</si>
  <si>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</si>
  <si>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</si>
  <si>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</si>
  <si>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</si>
  <si>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</si>
  <si>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</si>
  <si>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</si>
  <si>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</si>
  <si>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</si>
  <si>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</si>
  <si>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</si>
  <si>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</si>
  <si>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</si>
  <si>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</si>
  <si>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</si>
  <si>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</si>
  <si>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</si>
  <si>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</si>
  <si>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</si>
  <si>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</si>
  <si>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</si>
  <si>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</si>
  <si>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</si>
  <si>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</si>
  <si>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</si>
  <si>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</si>
  <si>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</si>
  <si>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</si>
  <si>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</si>
  <si>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</si>
  <si>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</si>
  <si>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</si>
  <si>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</si>
  <si>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</si>
  <si>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</si>
  <si>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</si>
  <si>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</si>
  <si>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</si>
  <si>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</si>
  <si>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</si>
  <si>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</si>
  <si>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</si>
  <si>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</si>
  <si>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</si>
  <si>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</si>
  <si>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</si>
  <si>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</si>
  <si>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</si>
  <si>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</si>
  <si>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</si>
  <si>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</si>
  <si>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</si>
  <si>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</si>
  <si>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</si>
  <si>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</si>
  <si>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</si>
  <si>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</si>
  <si>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</si>
  <si>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</si>
  <si>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</si>
  <si>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</si>
  <si>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</si>
  <si>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</si>
  <si>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</si>
  <si>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</si>
  <si>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</si>
  <si>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</si>
  <si>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</si>
  <si>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</si>
  <si>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</si>
  <si>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</si>
  <si>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</si>
  <si>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</si>
  <si>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</si>
  <si>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</si>
  <si>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</si>
  <si>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</si>
  <si>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</si>
  <si>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</si>
  <si>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</si>
  <si>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</si>
  <si>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</si>
  <si>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</si>
  <si>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</si>
  <si>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</si>
  <si>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</si>
  <si>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</si>
  <si>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</si>
  <si>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</si>
  <si>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</si>
  <si>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</si>
  <si>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</si>
  <si>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</si>
  <si>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</si>
  <si>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</si>
  <si>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</si>
  <si>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</si>
  <si>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</si>
  <si>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</si>
  <si>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</si>
  <si>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</si>
  <si>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</si>
  <si>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</si>
  <si>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</si>
  <si>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</si>
  <si>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</si>
  <si>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</si>
  <si>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</si>
  <si>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</si>
  <si>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</si>
  <si>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</si>
  <si>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</si>
  <si>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</si>
  <si>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</si>
  <si>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</si>
  <si>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</si>
  <si>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</si>
  <si>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</si>
  <si>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</si>
  <si>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</si>
  <si>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</si>
  <si>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</si>
  <si>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</si>
  <si>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</si>
  <si>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 xml:space="preserve"> 000 1162304204 0000 140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</si>
  <si>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</si>
  <si>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</si>
  <si>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</si>
  <si>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</si>
  <si>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</si>
  <si>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</si>
  <si>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</si>
  <si>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</si>
  <si>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</si>
  <si>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</si>
  <si>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</si>
  <si>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</si>
  <si>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</si>
  <si>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</si>
  <si>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</si>
  <si>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</si>
  <si>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</si>
  <si>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</si>
  <si>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</si>
  <si>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000 1163200004 0000 140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</si>
  <si>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</si>
  <si>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</si>
  <si>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</si>
  <si>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</si>
  <si>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</si>
  <si>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</si>
  <si>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</si>
  <si>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</si>
  <si>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</si>
  <si>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</si>
  <si>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</si>
  <si>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</si>
  <si>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</si>
  <si>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</si>
  <si>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</si>
  <si>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</si>
  <si>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</si>
  <si>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</si>
  <si>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</si>
  <si>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</si>
  <si>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</si>
  <si>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</si>
  <si>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</si>
  <si>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</si>
  <si>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</si>
  <si>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</si>
  <si>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</si>
  <si>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</si>
  <si>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</si>
  <si>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</si>
  <si>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</si>
  <si>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</si>
  <si>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</si>
  <si>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</si>
  <si>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</si>
  <si>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</si>
  <si>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</si>
  <si>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</si>
  <si>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</si>
  <si>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</si>
  <si>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</si>
  <si>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</si>
  <si>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</si>
  <si>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</si>
  <si>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</si>
  <si>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</si>
  <si>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</si>
  <si>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</si>
  <si>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</si>
  <si>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</si>
  <si>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</si>
  <si>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</si>
  <si>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</si>
  <si>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</si>
  <si>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</si>
  <si>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</si>
  <si>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</si>
  <si>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</si>
  <si>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</si>
  <si>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</si>
  <si>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</si>
  <si>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</si>
  <si>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</si>
  <si>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</si>
  <si>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</si>
  <si>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</si>
  <si>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</si>
  <si>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</si>
  <si>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</si>
  <si>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</si>
  <si>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</si>
  <si>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</si>
  <si>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</si>
  <si>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</si>
  <si>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</si>
  <si>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</si>
  <si>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</si>
  <si>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</si>
  <si>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</si>
  <si>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</si>
  <si>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</si>
  <si>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</si>
  <si>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</si>
  <si>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</si>
  <si>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</si>
  <si>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</si>
  <si>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</si>
  <si>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</si>
  <si>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</si>
  <si>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</si>
  <si>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</si>
  <si>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</si>
  <si>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</si>
  <si>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</si>
  <si>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Прочие безвозмездные поступления от негосударственных организаций в бюджеты городских округов</t>
  </si>
  <si>
    <t xml:space="preserve"> 000 2040409904 0000 150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</si>
  <si>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</si>
  <si>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</si>
  <si>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</si>
  <si>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</si>
  <si>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</si>
  <si>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</si>
  <si>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</si>
  <si>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</si>
  <si>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</si>
  <si>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</si>
  <si>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</si>
  <si>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</si>
  <si>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</si>
  <si>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</si>
  <si>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</si>
  <si>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 xml:space="preserve"> 000 2192511204 0000 150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</si>
  <si>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</si>
  <si>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 000 2193512004 0000 150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</si>
  <si>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</si>
  <si>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 xml:space="preserve"> 000 2193513504 0000 150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</si>
  <si>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из бюджетов городских округов</t>
  </si>
  <si>
    <t xml:space="preserve"> 000 2193517604 0000 150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</si>
  <si>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</si>
  <si>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</si>
  <si>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</si>
  <si>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</si>
  <si>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</si>
  <si>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</si>
  <si>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</si>
  <si>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</si>
  <si>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</si>
  <si>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</si>
  <si>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</si>
  <si>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</si>
  <si>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</si>
  <si>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</si>
  <si>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</si>
  <si>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</si>
  <si>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</si>
  <si>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</si>
  <si>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</si>
  <si>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</si>
  <si>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</si>
  <si>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</si>
  <si>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</si>
  <si>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</si>
  <si>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</si>
  <si>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</si>
  <si>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</si>
  <si>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</si>
  <si>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</si>
  <si>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</si>
  <si>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</si>
  <si>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</si>
  <si>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</si>
  <si>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</si>
  <si>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</si>
  <si>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</si>
  <si>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</si>
  <si>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</si>
  <si>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</si>
  <si>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</si>
  <si>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</si>
  <si>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</si>
  <si>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</si>
  <si>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</si>
  <si>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</si>
  <si>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</si>
  <si>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</si>
  <si>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</si>
  <si>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</si>
  <si>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</si>
  <si>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</si>
  <si>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</si>
  <si>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</si>
  <si>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</si>
  <si>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</si>
  <si>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</si>
  <si>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</si>
  <si>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</si>
  <si>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</si>
  <si>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</si>
  <si>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</si>
  <si>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</si>
  <si>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</si>
  <si>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</si>
  <si>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</si>
  <si>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</si>
  <si>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</si>
  <si>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</si>
  <si>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% исполнения</t>
  </si>
  <si>
    <t>Неисполненные назначени                               (гр.3-гр.4)</t>
  </si>
  <si>
    <t>Финансовое управление администрации МОГО "Ухта"</t>
  </si>
  <si>
    <t xml:space="preserve">Бюджет МОГО "Ухта"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</si>
  <si>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ОБ  ИСПОЛНЕНИИ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</si>
</sst>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0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0" fontId="7" fillId="0" borderId="32" xfId="67" applyNumberFormat="1" applyProtection="1">
      <alignment horizontal="left" wrapText="1"/>
    </xf>
    <xf numFmtId="49" fontId="7" fillId="0" borderId="30" xfId="72" applyProtection="1">
      <alignment horizontal="center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7" fillId="0" borderId="26" xfId="89" applyNumberFormat="1" applyProtection="1">
      <alignment horizontal="left" wrapText="1"/>
    </xf>
    <xf numFmtId="0" fontId="4" fillId="0" borderId="24" xfId="90" applyNumberFormat="1" applyProtection="1"/>
    <xf numFmtId="0" fontId="4" fillId="0" borderId="25" xfId="91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32" xfId="94" applyNumberFormat="1" applyProtection="1">
      <alignment horizontal="left" wrapText="1" indent="1"/>
    </xf>
    <xf numFmtId="0" fontId="7" fillId="0" borderId="22" xfId="95" applyNumberFormat="1" applyProtection="1">
      <alignment horizontal="left" wrapText="1" indent="2"/>
    </xf>
    <xf numFmtId="0" fontId="7" fillId="0" borderId="26" xfId="96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16" fillId="0" borderId="1" xfId="1" applyNumberFormat="1" applyFont="1" applyProtection="1"/>
    <xf numFmtId="0" fontId="17" fillId="0" borderId="1" xfId="2" applyNumberFormat="1" applyFont="1" applyProtection="1">
      <alignment horizontal="center" wrapText="1"/>
    </xf>
    <xf numFmtId="0" fontId="18" fillId="0" borderId="1" xfId="3" applyNumberFormat="1" applyFont="1" applyBorder="1" applyProtection="1"/>
    <xf numFmtId="0" fontId="19" fillId="0" borderId="1" xfId="5" applyNumberFormat="1" applyFont="1" applyProtection="1"/>
    <xf numFmtId="0" fontId="20" fillId="0" borderId="0" xfId="0" applyFont="1" applyProtection="1">
      <protection locked="0"/>
    </xf>
    <xf numFmtId="0" fontId="21" fillId="0" borderId="1" xfId="8" applyNumberFormat="1" applyFont="1" applyProtection="1"/>
    <xf numFmtId="0" fontId="18" fillId="0" borderId="1" xfId="9" applyNumberFormat="1" applyFont="1" applyBorder="1" applyProtection="1"/>
    <xf numFmtId="0" fontId="22" fillId="0" borderId="47" xfId="10" applyNumberFormat="1" applyFont="1" applyBorder="1" applyAlignment="1" applyProtection="1">
      <alignment horizontal="center"/>
    </xf>
    <xf numFmtId="0" fontId="22" fillId="0" borderId="1" xfId="12" applyNumberFormat="1" applyFont="1" applyProtection="1">
      <alignment horizontal="left"/>
    </xf>
    <xf numFmtId="0" fontId="23" fillId="0" borderId="1" xfId="13" applyNumberFormat="1" applyFont="1" applyProtection="1">
      <alignment horizontal="center" vertical="top"/>
    </xf>
    <xf numFmtId="49" fontId="24" fillId="0" borderId="1" xfId="14" applyFont="1" applyBorder="1" applyProtection="1">
      <alignment horizontal="right"/>
    </xf>
    <xf numFmtId="49" fontId="22" fillId="0" borderId="47" xfId="15" applyFont="1" applyBorder="1" applyAlignment="1" applyProtection="1">
      <alignment horizontal="center"/>
    </xf>
    <xf numFmtId="0" fontId="22" fillId="0" borderId="1" xfId="19" applyNumberFormat="1" applyFont="1" applyProtection="1"/>
    <xf numFmtId="0" fontId="22" fillId="0" borderId="1" xfId="21" applyNumberFormat="1" applyFont="1" applyBorder="1" applyProtection="1">
      <alignment horizontal="right"/>
    </xf>
    <xf numFmtId="164" fontId="22" fillId="0" borderId="47" xfId="22" applyFont="1" applyBorder="1" applyAlignment="1" applyProtection="1">
      <alignment horizontal="center"/>
    </xf>
    <xf numFmtId="49" fontId="22" fillId="0" borderId="1" xfId="23" applyFont="1" applyProtection="1"/>
    <xf numFmtId="0" fontId="22" fillId="0" borderId="47" xfId="25" applyNumberFormat="1" applyFont="1" applyBorder="1" applyAlignment="1" applyProtection="1">
      <alignment horizontal="center"/>
    </xf>
    <xf numFmtId="49" fontId="22" fillId="0" borderId="47" xfId="27" applyFont="1" applyBorder="1" applyAlignment="1" applyProtection="1">
      <alignment horizontal="center"/>
    </xf>
    <xf numFmtId="49" fontId="22" fillId="0" borderId="47" xfId="29" applyFont="1" applyBorder="1" applyAlignment="1" applyProtection="1">
      <alignment horizontal="center"/>
    </xf>
    <xf numFmtId="0" fontId="22" fillId="0" borderId="13" xfId="30" applyNumberFormat="1" applyFont="1" applyProtection="1">
      <alignment horizontal="left"/>
    </xf>
    <xf numFmtId="49" fontId="22" fillId="0" borderId="13" xfId="31" applyFont="1" applyProtection="1"/>
    <xf numFmtId="0" fontId="22" fillId="0" borderId="47" xfId="32" applyNumberFormat="1" applyFont="1" applyBorder="1" applyAlignment="1" applyProtection="1">
      <alignment horizontal="center"/>
    </xf>
    <xf numFmtId="49" fontId="22" fillId="0" borderId="47" xfId="33" applyFont="1" applyBorder="1" applyAlignment="1" applyProtection="1">
      <alignment horizontal="center"/>
    </xf>
    <xf numFmtId="0" fontId="22" fillId="2" borderId="1" xfId="55" applyNumberFormat="1" applyFont="1" applyProtection="1"/>
    <xf numFmtId="0" fontId="22" fillId="0" borderId="1" xfId="52" applyNumberFormat="1" applyFont="1" applyBorder="1" applyProtection="1"/>
    <xf numFmtId="0" fontId="22" fillId="2" borderId="1" xfId="53" applyNumberFormat="1" applyFont="1" applyBorder="1" applyProtection="1"/>
    <xf numFmtId="49" fontId="22" fillId="0" borderId="47" xfId="35" applyFont="1" applyBorder="1" applyAlignment="1" applyProtection="1">
      <alignment horizontal="center" vertical="center" wrapText="1"/>
    </xf>
    <xf numFmtId="49" fontId="22" fillId="0" borderId="47" xfId="35" applyFont="1" applyBorder="1" applyProtection="1">
      <alignment horizontal="center" vertical="center" wrapText="1"/>
    </xf>
    <xf numFmtId="49" fontId="22" fillId="0" borderId="47" xfId="36" applyFont="1" applyBorder="1" applyProtection="1">
      <alignment horizontal="center" vertical="center" wrapText="1"/>
    </xf>
    <xf numFmtId="49" fontId="22" fillId="0" borderId="47" xfId="38" applyFont="1" applyBorder="1" applyProtection="1">
      <alignment horizontal="center" wrapText="1"/>
    </xf>
    <xf numFmtId="49" fontId="22" fillId="0" borderId="47" xfId="39" applyFont="1" applyBorder="1" applyProtection="1">
      <alignment horizontal="center"/>
    </xf>
    <xf numFmtId="4" fontId="22" fillId="0" borderId="47" xfId="40" applyFont="1" applyBorder="1" applyProtection="1">
      <alignment horizontal="right"/>
    </xf>
    <xf numFmtId="49" fontId="22" fillId="0" borderId="47" xfId="44" applyFont="1" applyBorder="1" applyProtection="1">
      <alignment horizontal="center" wrapText="1"/>
    </xf>
    <xf numFmtId="49" fontId="22" fillId="0" borderId="47" xfId="45" applyFont="1" applyBorder="1" applyProtection="1">
      <alignment horizontal="center"/>
    </xf>
    <xf numFmtId="49" fontId="22" fillId="0" borderId="47" xfId="49" applyFont="1" applyBorder="1" applyProtection="1">
      <alignment horizontal="center"/>
    </xf>
    <xf numFmtId="49" fontId="22" fillId="0" borderId="47" xfId="50" applyFont="1" applyBorder="1" applyProtection="1">
      <alignment horizontal="center"/>
    </xf>
    <xf numFmtId="0" fontId="22" fillId="0" borderId="47" xfId="37" applyNumberFormat="1" applyFont="1" applyBorder="1" applyAlignment="1" applyProtection="1">
      <alignment horizontal="left" vertical="top" wrapText="1"/>
    </xf>
    <xf numFmtId="0" fontId="22" fillId="0" borderId="47" xfId="43" applyNumberFormat="1" applyFont="1" applyBorder="1" applyAlignment="1" applyProtection="1">
      <alignment horizontal="left" vertical="top" wrapText="1"/>
    </xf>
    <xf numFmtId="0" fontId="22" fillId="0" borderId="47" xfId="48" applyNumberFormat="1" applyFont="1" applyBorder="1" applyAlignment="1" applyProtection="1">
      <alignment horizontal="left" vertical="top" wrapText="1"/>
    </xf>
    <xf numFmtId="165" fontId="22" fillId="0" borderId="47" xfId="40" applyNumberFormat="1" applyFont="1" applyBorder="1" applyProtection="1">
      <alignment horizontal="right"/>
    </xf>
    <xf numFmtId="0" fontId="17" fillId="0" borderId="1" xfId="2" applyNumberFormat="1" applyFont="1" applyProtection="1">
      <alignment horizontal="center" wrapText="1"/>
    </xf>
    <xf numFmtId="0" fontId="17" fillId="0" borderId="1" xfId="2" applyFont="1" applyProtection="1">
      <alignment horizontal="center" wrapText="1"/>
      <protection locked="0"/>
    </xf>
    <xf numFmtId="0" fontId="22" fillId="0" borderId="1" xfId="20" applyNumberFormat="1" applyFont="1" applyProtection="1">
      <alignment horizontal="center"/>
    </xf>
    <xf numFmtId="0" fontId="22" fillId="0" borderId="1" xfId="20" applyFont="1" applyProtection="1">
      <alignment horizontal="center"/>
      <protection locked="0"/>
    </xf>
    <xf numFmtId="0" fontId="22" fillId="0" borderId="2" xfId="26" applyNumberFormat="1" applyFont="1" applyProtection="1">
      <alignment wrapText="1"/>
    </xf>
    <xf numFmtId="0" fontId="22" fillId="0" borderId="2" xfId="26" applyFont="1" applyProtection="1">
      <alignment wrapText="1"/>
      <protection locked="0"/>
    </xf>
    <xf numFmtId="0" fontId="22" fillId="0" borderId="12" xfId="28" applyNumberFormat="1" applyFont="1" applyProtection="1">
      <alignment wrapText="1"/>
    </xf>
    <xf numFmtId="0" fontId="22" fillId="0" borderId="12" xfId="28" applyFont="1" applyProtection="1">
      <alignment wrapText="1"/>
      <protection locked="0"/>
    </xf>
    <xf numFmtId="0" fontId="18" fillId="0" borderId="1" xfId="1" applyNumberFormat="1" applyFont="1" applyBorder="1" applyAlignment="1" applyProtection="1">
      <alignment horizontal="center"/>
    </xf>
    <xf numFmtId="0" fontId="25" fillId="0" borderId="1" xfId="0" applyFont="1" applyBorder="1" applyAlignment="1">
      <alignment horizontal="center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2"/>
  <sheetViews>
    <sheetView tabSelected="1" zoomScaleNormal="100" workbookViewId="0">
      <selection activeCell="R11" sqref="R11"/>
    </sheetView>
  </sheetViews>
  <sheetFormatPr defaultRowHeight="15" x14ac:dyDescent="0.25"/>
  <cols>
    <col min="1" max="1" width="50.85546875" style="51" customWidth="1"/>
    <col min="2" max="2" width="7.42578125" style="51" hidden="1" customWidth="1"/>
    <col min="3" max="3" width="21.85546875" style="51" customWidth="1"/>
    <col min="4" max="4" width="15.140625" style="51" customWidth="1"/>
    <col min="5" max="5" width="14.42578125" style="51" customWidth="1"/>
    <col min="6" max="7" width="13.7109375" style="51" hidden="1" customWidth="1"/>
    <col min="8" max="8" width="10.85546875" style="51" hidden="1" customWidth="1"/>
    <col min="9" max="9" width="15" style="51" hidden="1" customWidth="1"/>
    <col min="10" max="10" width="16.5703125" style="51" hidden="1" customWidth="1"/>
    <col min="11" max="11" width="14.7109375" style="51" hidden="1" customWidth="1"/>
    <col min="12" max="12" width="11.28515625" style="51" hidden="1" customWidth="1"/>
    <col min="13" max="13" width="12.5703125" style="51" customWidth="1"/>
    <col min="14" max="14" width="15.42578125" style="51" customWidth="1"/>
    <col min="15" max="16384" width="9.140625" style="51"/>
  </cols>
  <sheetData>
    <row r="1" spans="1:14" ht="17.100000000000001" customHeight="1" x14ac:dyDescent="0.25">
      <c r="A1" s="47"/>
      <c r="B1" s="87" t="s">
        <v>486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48"/>
      <c r="N1" s="49"/>
    </row>
    <row r="2" spans="1:14" ht="17.100000000000001" customHeight="1" x14ac:dyDescent="0.25">
      <c r="A2" s="52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53"/>
      <c r="N2" s="54" t="s">
        <v>0</v>
      </c>
    </row>
    <row r="3" spans="1:14" ht="14.1" customHeight="1" x14ac:dyDescent="0.25">
      <c r="A3" s="55"/>
      <c r="B3" s="56"/>
      <c r="C3" s="56"/>
      <c r="D3" s="56"/>
      <c r="E3" s="50"/>
      <c r="F3" s="56"/>
      <c r="G3" s="56"/>
      <c r="H3" s="56"/>
      <c r="I3" s="56"/>
      <c r="J3" s="56"/>
      <c r="K3" s="56"/>
      <c r="L3" s="56"/>
      <c r="M3" s="57" t="s">
        <v>1</v>
      </c>
      <c r="N3" s="58" t="s">
        <v>2</v>
      </c>
    </row>
    <row r="4" spans="1:14" ht="14.1" customHeight="1" x14ac:dyDescent="0.25">
      <c r="A4" s="59"/>
      <c r="B4" s="59"/>
      <c r="C4" s="89" t="s">
        <v>3</v>
      </c>
      <c r="D4" s="90"/>
      <c r="E4" s="90"/>
      <c r="F4" s="90"/>
      <c r="G4" s="90"/>
      <c r="H4" s="90"/>
      <c r="I4" s="90"/>
      <c r="J4" s="90"/>
      <c r="K4" s="90"/>
      <c r="L4" s="90"/>
      <c r="M4" s="60" t="s">
        <v>4</v>
      </c>
      <c r="N4" s="61">
        <v>43678</v>
      </c>
    </row>
    <row r="5" spans="1:14" ht="14.1" customHeight="1" x14ac:dyDescent="0.25">
      <c r="A5" s="55"/>
      <c r="B5" s="55"/>
      <c r="C5" s="55"/>
      <c r="D5" s="62"/>
      <c r="E5" s="50"/>
      <c r="F5" s="62"/>
      <c r="G5" s="62"/>
      <c r="H5" s="62"/>
      <c r="I5" s="62"/>
      <c r="J5" s="62"/>
      <c r="K5" s="62"/>
      <c r="L5" s="62"/>
      <c r="M5" s="60"/>
      <c r="N5" s="63"/>
    </row>
    <row r="6" spans="1:14" ht="15.2" customHeight="1" x14ac:dyDescent="0.25">
      <c r="A6" s="55" t="s">
        <v>5</v>
      </c>
      <c r="B6" s="91" t="s">
        <v>484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60" t="s">
        <v>6</v>
      </c>
      <c r="N6" s="64"/>
    </row>
    <row r="7" spans="1:14" ht="15.2" customHeight="1" x14ac:dyDescent="0.25">
      <c r="A7" s="55" t="s">
        <v>7</v>
      </c>
      <c r="B7" s="93" t="s">
        <v>485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60" t="s">
        <v>8</v>
      </c>
      <c r="N7" s="65"/>
    </row>
    <row r="8" spans="1:14" ht="14.1" customHeight="1" x14ac:dyDescent="0.25">
      <c r="A8" s="55" t="s">
        <v>9</v>
      </c>
      <c r="B8" s="66"/>
      <c r="C8" s="67"/>
      <c r="D8" s="67"/>
      <c r="E8" s="50"/>
      <c r="F8" s="67"/>
      <c r="G8" s="67"/>
      <c r="H8" s="67"/>
      <c r="I8" s="67"/>
      <c r="J8" s="67"/>
      <c r="K8" s="67"/>
      <c r="L8" s="67"/>
      <c r="M8" s="60"/>
      <c r="N8" s="68"/>
    </row>
    <row r="9" spans="1:14" ht="14.1" customHeight="1" x14ac:dyDescent="0.25">
      <c r="A9" s="55" t="s">
        <v>10</v>
      </c>
      <c r="B9" s="55"/>
      <c r="C9" s="62"/>
      <c r="D9" s="62"/>
      <c r="E9" s="50"/>
      <c r="F9" s="62"/>
      <c r="G9" s="62"/>
      <c r="H9" s="62"/>
      <c r="I9" s="62"/>
      <c r="J9" s="62"/>
      <c r="K9" s="62"/>
      <c r="L9" s="62"/>
      <c r="M9" s="60" t="s">
        <v>11</v>
      </c>
      <c r="N9" s="69" t="s">
        <v>12</v>
      </c>
    </row>
    <row r="10" spans="1:14" ht="24.75" customHeight="1" x14ac:dyDescent="0.25">
      <c r="A10" s="95" t="s">
        <v>13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62"/>
    </row>
    <row r="11" spans="1:14" ht="39.75" customHeight="1" x14ac:dyDescent="0.25">
      <c r="A11" s="73" t="s">
        <v>14</v>
      </c>
      <c r="B11" s="73" t="s">
        <v>15</v>
      </c>
      <c r="C11" s="73" t="s">
        <v>16</v>
      </c>
      <c r="D11" s="74" t="s">
        <v>17</v>
      </c>
      <c r="E11" s="74" t="s">
        <v>19</v>
      </c>
      <c r="F11" s="74" t="s">
        <v>22</v>
      </c>
      <c r="G11" s="74" t="s">
        <v>23</v>
      </c>
      <c r="H11" s="74" t="s">
        <v>24</v>
      </c>
      <c r="I11" s="74" t="s">
        <v>25</v>
      </c>
      <c r="J11" s="74" t="s">
        <v>26</v>
      </c>
      <c r="K11" s="74" t="s">
        <v>27</v>
      </c>
      <c r="L11" s="74" t="s">
        <v>28</v>
      </c>
      <c r="M11" s="74" t="s">
        <v>482</v>
      </c>
      <c r="N11" s="74" t="s">
        <v>483</v>
      </c>
    </row>
    <row r="12" spans="1:14" ht="11.45" customHeight="1" x14ac:dyDescent="0.25">
      <c r="A12" s="74" t="s">
        <v>33</v>
      </c>
      <c r="B12" s="74" t="s">
        <v>34</v>
      </c>
      <c r="C12" s="74" t="s">
        <v>34</v>
      </c>
      <c r="D12" s="75" t="s">
        <v>35</v>
      </c>
      <c r="E12" s="75" t="s">
        <v>36</v>
      </c>
      <c r="F12" s="75" t="s">
        <v>38</v>
      </c>
      <c r="G12" s="75" t="s">
        <v>39</v>
      </c>
      <c r="H12" s="75" t="s">
        <v>40</v>
      </c>
      <c r="I12" s="75" t="s">
        <v>41</v>
      </c>
      <c r="J12" s="75" t="s">
        <v>42</v>
      </c>
      <c r="K12" s="75" t="s">
        <v>43</v>
      </c>
      <c r="L12" s="75" t="s">
        <v>44</v>
      </c>
      <c r="M12" s="75" t="s">
        <v>37</v>
      </c>
      <c r="N12" s="75" t="s">
        <v>38</v>
      </c>
    </row>
    <row r="13" spans="1:14" ht="21.75" customHeight="1" x14ac:dyDescent="0.25">
      <c r="A13" s="83" t="s">
        <v>62</v>
      </c>
      <c r="B13" s="76" t="s">
        <v>63</v>
      </c>
      <c r="C13" s="77" t="s">
        <v>64</v>
      </c>
      <c r="D13" s="78">
        <v>3527910148</v>
      </c>
      <c r="E13" s="78">
        <v>2304698358.6900001</v>
      </c>
      <c r="F13" s="78">
        <v>3527910148</v>
      </c>
      <c r="G13" s="78" t="s">
        <v>65</v>
      </c>
      <c r="H13" s="78" t="s">
        <v>65</v>
      </c>
      <c r="I13" s="78" t="s">
        <v>65</v>
      </c>
      <c r="J13" s="78">
        <v>3527910148</v>
      </c>
      <c r="K13" s="78" t="s">
        <v>65</v>
      </c>
      <c r="L13" s="78" t="s">
        <v>65</v>
      </c>
      <c r="M13" s="86">
        <f>E13/D13*100</f>
        <v>65.327580975852001</v>
      </c>
      <c r="N13" s="78">
        <f>D13-E13</f>
        <v>1223211789.3099999</v>
      </c>
    </row>
    <row r="14" spans="1:14" ht="15" customHeight="1" x14ac:dyDescent="0.25">
      <c r="A14" s="84" t="s">
        <v>66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6"/>
      <c r="N14" s="78"/>
    </row>
    <row r="15" spans="1:14" x14ac:dyDescent="0.25">
      <c r="A15" s="85" t="s">
        <v>67</v>
      </c>
      <c r="B15" s="81" t="s">
        <v>63</v>
      </c>
      <c r="C15" s="82" t="s">
        <v>68</v>
      </c>
      <c r="D15" s="78">
        <v>1391126500</v>
      </c>
      <c r="E15" s="78">
        <v>794289355.5</v>
      </c>
      <c r="F15" s="78">
        <v>1391126500</v>
      </c>
      <c r="G15" s="78" t="s">
        <v>65</v>
      </c>
      <c r="H15" s="78" t="s">
        <v>65</v>
      </c>
      <c r="I15" s="78" t="s">
        <v>65</v>
      </c>
      <c r="J15" s="78">
        <v>1391126500</v>
      </c>
      <c r="K15" s="78" t="s">
        <v>65</v>
      </c>
      <c r="L15" s="78" t="s">
        <v>65</v>
      </c>
      <c r="M15" s="86">
        <f t="shared" ref="M15:M77" si="0">E15/D15*100</f>
        <v>57.09684600933128</v>
      </c>
      <c r="N15" s="78">
        <f t="shared" ref="N15:N77" si="1">D15-E15</f>
        <v>596837144.5</v>
      </c>
    </row>
    <row r="16" spans="1:14" x14ac:dyDescent="0.25">
      <c r="A16" s="85" t="s">
        <v>69</v>
      </c>
      <c r="B16" s="81" t="s">
        <v>63</v>
      </c>
      <c r="C16" s="82" t="s">
        <v>70</v>
      </c>
      <c r="D16" s="78">
        <v>813568000</v>
      </c>
      <c r="E16" s="78">
        <v>455414208.25</v>
      </c>
      <c r="F16" s="78">
        <v>813568000</v>
      </c>
      <c r="G16" s="78" t="s">
        <v>65</v>
      </c>
      <c r="H16" s="78" t="s">
        <v>65</v>
      </c>
      <c r="I16" s="78" t="s">
        <v>65</v>
      </c>
      <c r="J16" s="78">
        <v>813568000</v>
      </c>
      <c r="K16" s="78" t="s">
        <v>65</v>
      </c>
      <c r="L16" s="78" t="s">
        <v>65</v>
      </c>
      <c r="M16" s="86">
        <f t="shared" si="0"/>
        <v>55.97739933846956</v>
      </c>
      <c r="N16" s="78">
        <f t="shared" si="1"/>
        <v>358153791.75</v>
      </c>
    </row>
    <row r="17" spans="1:14" x14ac:dyDescent="0.25">
      <c r="A17" s="85" t="s">
        <v>71</v>
      </c>
      <c r="B17" s="81" t="s">
        <v>63</v>
      </c>
      <c r="C17" s="82" t="s">
        <v>72</v>
      </c>
      <c r="D17" s="78">
        <v>813568000</v>
      </c>
      <c r="E17" s="78">
        <v>455414208.25</v>
      </c>
      <c r="F17" s="78">
        <v>813568000</v>
      </c>
      <c r="G17" s="78" t="s">
        <v>65</v>
      </c>
      <c r="H17" s="78" t="s">
        <v>65</v>
      </c>
      <c r="I17" s="78" t="s">
        <v>65</v>
      </c>
      <c r="J17" s="78">
        <v>813568000</v>
      </c>
      <c r="K17" s="78" t="s">
        <v>65</v>
      </c>
      <c r="L17" s="78" t="s">
        <v>65</v>
      </c>
      <c r="M17" s="86">
        <f t="shared" si="0"/>
        <v>55.97739933846956</v>
      </c>
      <c r="N17" s="78">
        <f t="shared" si="1"/>
        <v>358153791.75</v>
      </c>
    </row>
    <row r="18" spans="1:14" ht="48.75" customHeight="1" x14ac:dyDescent="0.25">
      <c r="A18" s="85" t="s">
        <v>73</v>
      </c>
      <c r="B18" s="81" t="s">
        <v>63</v>
      </c>
      <c r="C18" s="82" t="s">
        <v>74</v>
      </c>
      <c r="D18" s="78">
        <v>804308000</v>
      </c>
      <c r="E18" s="78">
        <v>448730666.60000002</v>
      </c>
      <c r="F18" s="78">
        <v>804308000</v>
      </c>
      <c r="G18" s="78" t="s">
        <v>65</v>
      </c>
      <c r="H18" s="78" t="s">
        <v>65</v>
      </c>
      <c r="I18" s="78" t="s">
        <v>65</v>
      </c>
      <c r="J18" s="78">
        <v>804308000</v>
      </c>
      <c r="K18" s="78" t="s">
        <v>65</v>
      </c>
      <c r="L18" s="78" t="s">
        <v>65</v>
      </c>
      <c r="M18" s="86">
        <f t="shared" si="0"/>
        <v>55.790899332096664</v>
      </c>
      <c r="N18" s="78">
        <f t="shared" si="1"/>
        <v>355577333.39999998</v>
      </c>
    </row>
    <row r="19" spans="1:14" ht="78.75" x14ac:dyDescent="0.25">
      <c r="A19" s="85" t="s">
        <v>75</v>
      </c>
      <c r="B19" s="81" t="s">
        <v>63</v>
      </c>
      <c r="C19" s="82" t="s">
        <v>76</v>
      </c>
      <c r="D19" s="78">
        <v>6250000</v>
      </c>
      <c r="E19" s="78">
        <v>3526646.62</v>
      </c>
      <c r="F19" s="78">
        <v>6250000</v>
      </c>
      <c r="G19" s="78" t="s">
        <v>65</v>
      </c>
      <c r="H19" s="78" t="s">
        <v>65</v>
      </c>
      <c r="I19" s="78" t="s">
        <v>65</v>
      </c>
      <c r="J19" s="78">
        <v>6250000</v>
      </c>
      <c r="K19" s="78" t="s">
        <v>65</v>
      </c>
      <c r="L19" s="78" t="s">
        <v>65</v>
      </c>
      <c r="M19" s="86">
        <f t="shared" si="0"/>
        <v>56.426345919999996</v>
      </c>
      <c r="N19" s="78">
        <f t="shared" si="1"/>
        <v>2723353.38</v>
      </c>
    </row>
    <row r="20" spans="1:14" ht="33.75" x14ac:dyDescent="0.25">
      <c r="A20" s="85" t="s">
        <v>77</v>
      </c>
      <c r="B20" s="81" t="s">
        <v>63</v>
      </c>
      <c r="C20" s="82" t="s">
        <v>78</v>
      </c>
      <c r="D20" s="78">
        <v>3010000</v>
      </c>
      <c r="E20" s="78">
        <v>3156713.75</v>
      </c>
      <c r="F20" s="78">
        <v>3010000</v>
      </c>
      <c r="G20" s="78" t="s">
        <v>65</v>
      </c>
      <c r="H20" s="78" t="s">
        <v>65</v>
      </c>
      <c r="I20" s="78" t="s">
        <v>65</v>
      </c>
      <c r="J20" s="78">
        <v>3010000</v>
      </c>
      <c r="K20" s="78" t="s">
        <v>65</v>
      </c>
      <c r="L20" s="78" t="s">
        <v>65</v>
      </c>
      <c r="M20" s="86">
        <f t="shared" si="0"/>
        <v>104.87421096345516</v>
      </c>
      <c r="N20" s="78">
        <f t="shared" si="1"/>
        <v>-146713.75</v>
      </c>
    </row>
    <row r="21" spans="1:14" ht="33.75" x14ac:dyDescent="0.25">
      <c r="A21" s="85" t="s">
        <v>79</v>
      </c>
      <c r="B21" s="81" t="s">
        <v>63</v>
      </c>
      <c r="C21" s="82" t="s">
        <v>80</v>
      </c>
      <c r="D21" s="78">
        <v>0</v>
      </c>
      <c r="E21" s="78">
        <v>181.28</v>
      </c>
      <c r="F21" s="78" t="s">
        <v>65</v>
      </c>
      <c r="G21" s="78" t="s">
        <v>65</v>
      </c>
      <c r="H21" s="78" t="s">
        <v>65</v>
      </c>
      <c r="I21" s="78" t="s">
        <v>65</v>
      </c>
      <c r="J21" s="78" t="s">
        <v>65</v>
      </c>
      <c r="K21" s="78" t="s">
        <v>65</v>
      </c>
      <c r="L21" s="78" t="s">
        <v>65</v>
      </c>
      <c r="M21" s="86"/>
      <c r="N21" s="78">
        <f t="shared" si="1"/>
        <v>-181.28</v>
      </c>
    </row>
    <row r="22" spans="1:14" ht="22.5" x14ac:dyDescent="0.25">
      <c r="A22" s="85" t="s">
        <v>81</v>
      </c>
      <c r="B22" s="81" t="s">
        <v>63</v>
      </c>
      <c r="C22" s="82" t="s">
        <v>82</v>
      </c>
      <c r="D22" s="78">
        <v>8369400</v>
      </c>
      <c r="E22" s="78">
        <v>5221656.2</v>
      </c>
      <c r="F22" s="78">
        <v>8369400</v>
      </c>
      <c r="G22" s="78" t="s">
        <v>65</v>
      </c>
      <c r="H22" s="78" t="s">
        <v>65</v>
      </c>
      <c r="I22" s="78" t="s">
        <v>65</v>
      </c>
      <c r="J22" s="78">
        <v>8369400</v>
      </c>
      <c r="K22" s="78" t="s">
        <v>65</v>
      </c>
      <c r="L22" s="78" t="s">
        <v>65</v>
      </c>
      <c r="M22" s="86">
        <f t="shared" si="0"/>
        <v>62.389851124333887</v>
      </c>
      <c r="N22" s="78">
        <f t="shared" si="1"/>
        <v>3147743.8</v>
      </c>
    </row>
    <row r="23" spans="1:14" ht="22.5" x14ac:dyDescent="0.25">
      <c r="A23" s="85" t="s">
        <v>83</v>
      </c>
      <c r="B23" s="81" t="s">
        <v>63</v>
      </c>
      <c r="C23" s="82" t="s">
        <v>84</v>
      </c>
      <c r="D23" s="78">
        <v>8369400</v>
      </c>
      <c r="E23" s="78">
        <v>5221656.2</v>
      </c>
      <c r="F23" s="78">
        <v>8369400</v>
      </c>
      <c r="G23" s="78" t="s">
        <v>65</v>
      </c>
      <c r="H23" s="78" t="s">
        <v>65</v>
      </c>
      <c r="I23" s="78" t="s">
        <v>65</v>
      </c>
      <c r="J23" s="78">
        <v>8369400</v>
      </c>
      <c r="K23" s="78" t="s">
        <v>65</v>
      </c>
      <c r="L23" s="78" t="s">
        <v>65</v>
      </c>
      <c r="M23" s="86">
        <f t="shared" si="0"/>
        <v>62.389851124333887</v>
      </c>
      <c r="N23" s="78">
        <f t="shared" si="1"/>
        <v>3147743.8</v>
      </c>
    </row>
    <row r="24" spans="1:14" ht="45" x14ac:dyDescent="0.25">
      <c r="A24" s="85" t="s">
        <v>85</v>
      </c>
      <c r="B24" s="81" t="s">
        <v>63</v>
      </c>
      <c r="C24" s="82" t="s">
        <v>86</v>
      </c>
      <c r="D24" s="78">
        <v>3035000</v>
      </c>
      <c r="E24" s="78">
        <v>2357022.83</v>
      </c>
      <c r="F24" s="78">
        <v>3035000</v>
      </c>
      <c r="G24" s="78" t="s">
        <v>65</v>
      </c>
      <c r="H24" s="78" t="s">
        <v>65</v>
      </c>
      <c r="I24" s="78" t="s">
        <v>65</v>
      </c>
      <c r="J24" s="78">
        <v>3035000</v>
      </c>
      <c r="K24" s="78" t="s">
        <v>65</v>
      </c>
      <c r="L24" s="78" t="s">
        <v>65</v>
      </c>
      <c r="M24" s="86">
        <f t="shared" si="0"/>
        <v>77.661378253706758</v>
      </c>
      <c r="N24" s="78">
        <f t="shared" si="1"/>
        <v>677977.16999999993</v>
      </c>
    </row>
    <row r="25" spans="1:14" ht="67.5" x14ac:dyDescent="0.25">
      <c r="A25" s="85" t="s">
        <v>87</v>
      </c>
      <c r="B25" s="81" t="s">
        <v>63</v>
      </c>
      <c r="C25" s="82" t="s">
        <v>88</v>
      </c>
      <c r="D25" s="78">
        <v>3035000</v>
      </c>
      <c r="E25" s="78">
        <v>2357022.83</v>
      </c>
      <c r="F25" s="78">
        <v>3035000</v>
      </c>
      <c r="G25" s="78" t="s">
        <v>65</v>
      </c>
      <c r="H25" s="78" t="s">
        <v>65</v>
      </c>
      <c r="I25" s="78" t="s">
        <v>65</v>
      </c>
      <c r="J25" s="78">
        <v>3035000</v>
      </c>
      <c r="K25" s="78" t="s">
        <v>65</v>
      </c>
      <c r="L25" s="78" t="s">
        <v>65</v>
      </c>
      <c r="M25" s="86">
        <f t="shared" si="0"/>
        <v>77.661378253706758</v>
      </c>
      <c r="N25" s="78">
        <f t="shared" si="1"/>
        <v>677977.16999999993</v>
      </c>
    </row>
    <row r="26" spans="1:14" ht="56.25" x14ac:dyDescent="0.25">
      <c r="A26" s="85" t="s">
        <v>89</v>
      </c>
      <c r="B26" s="81" t="s">
        <v>63</v>
      </c>
      <c r="C26" s="82" t="s">
        <v>90</v>
      </c>
      <c r="D26" s="78">
        <v>21300</v>
      </c>
      <c r="E26" s="78">
        <v>18137.900000000001</v>
      </c>
      <c r="F26" s="78">
        <v>21300</v>
      </c>
      <c r="G26" s="78" t="s">
        <v>65</v>
      </c>
      <c r="H26" s="78" t="s">
        <v>65</v>
      </c>
      <c r="I26" s="78" t="s">
        <v>65</v>
      </c>
      <c r="J26" s="78">
        <v>21300</v>
      </c>
      <c r="K26" s="78" t="s">
        <v>65</v>
      </c>
      <c r="L26" s="78" t="s">
        <v>65</v>
      </c>
      <c r="M26" s="86">
        <f t="shared" si="0"/>
        <v>85.154460093896716</v>
      </c>
      <c r="N26" s="78">
        <f t="shared" si="1"/>
        <v>3162.0999999999985</v>
      </c>
    </row>
    <row r="27" spans="1:14" ht="78.75" x14ac:dyDescent="0.25">
      <c r="A27" s="85" t="s">
        <v>91</v>
      </c>
      <c r="B27" s="81" t="s">
        <v>63</v>
      </c>
      <c r="C27" s="82" t="s">
        <v>92</v>
      </c>
      <c r="D27" s="78">
        <v>21300</v>
      </c>
      <c r="E27" s="78">
        <v>18137.900000000001</v>
      </c>
      <c r="F27" s="78">
        <v>21300</v>
      </c>
      <c r="G27" s="78" t="s">
        <v>65</v>
      </c>
      <c r="H27" s="78" t="s">
        <v>65</v>
      </c>
      <c r="I27" s="78" t="s">
        <v>65</v>
      </c>
      <c r="J27" s="78">
        <v>21300</v>
      </c>
      <c r="K27" s="78" t="s">
        <v>65</v>
      </c>
      <c r="L27" s="78" t="s">
        <v>65</v>
      </c>
      <c r="M27" s="86">
        <f t="shared" si="0"/>
        <v>85.154460093896716</v>
      </c>
      <c r="N27" s="78">
        <f t="shared" si="1"/>
        <v>3162.0999999999985</v>
      </c>
    </row>
    <row r="28" spans="1:14" ht="45" x14ac:dyDescent="0.25">
      <c r="A28" s="85" t="s">
        <v>93</v>
      </c>
      <c r="B28" s="81" t="s">
        <v>63</v>
      </c>
      <c r="C28" s="82" t="s">
        <v>94</v>
      </c>
      <c r="D28" s="78">
        <v>5313100</v>
      </c>
      <c r="E28" s="78">
        <v>3266638.48</v>
      </c>
      <c r="F28" s="78">
        <v>5313100</v>
      </c>
      <c r="G28" s="78" t="s">
        <v>65</v>
      </c>
      <c r="H28" s="78" t="s">
        <v>65</v>
      </c>
      <c r="I28" s="78" t="s">
        <v>65</v>
      </c>
      <c r="J28" s="78">
        <v>5313100</v>
      </c>
      <c r="K28" s="78" t="s">
        <v>65</v>
      </c>
      <c r="L28" s="78" t="s">
        <v>65</v>
      </c>
      <c r="M28" s="86">
        <f t="shared" si="0"/>
        <v>61.482721574975066</v>
      </c>
      <c r="N28" s="78">
        <f t="shared" si="1"/>
        <v>2046461.52</v>
      </c>
    </row>
    <row r="29" spans="1:14" ht="67.5" x14ac:dyDescent="0.25">
      <c r="A29" s="85" t="s">
        <v>95</v>
      </c>
      <c r="B29" s="81" t="s">
        <v>63</v>
      </c>
      <c r="C29" s="82" t="s">
        <v>96</v>
      </c>
      <c r="D29" s="78">
        <v>5313100</v>
      </c>
      <c r="E29" s="78">
        <v>3266638.48</v>
      </c>
      <c r="F29" s="78">
        <v>5313100</v>
      </c>
      <c r="G29" s="78" t="s">
        <v>65</v>
      </c>
      <c r="H29" s="78" t="s">
        <v>65</v>
      </c>
      <c r="I29" s="78" t="s">
        <v>65</v>
      </c>
      <c r="J29" s="78">
        <v>5313100</v>
      </c>
      <c r="K29" s="78" t="s">
        <v>65</v>
      </c>
      <c r="L29" s="78" t="s">
        <v>65</v>
      </c>
      <c r="M29" s="86">
        <f t="shared" si="0"/>
        <v>61.482721574975066</v>
      </c>
      <c r="N29" s="78">
        <f t="shared" si="1"/>
        <v>2046461.52</v>
      </c>
    </row>
    <row r="30" spans="1:14" ht="45" x14ac:dyDescent="0.25">
      <c r="A30" s="85" t="s">
        <v>97</v>
      </c>
      <c r="B30" s="81" t="s">
        <v>63</v>
      </c>
      <c r="C30" s="82" t="s">
        <v>98</v>
      </c>
      <c r="D30" s="78">
        <v>0</v>
      </c>
      <c r="E30" s="78">
        <v>-420143.01</v>
      </c>
      <c r="F30" s="78" t="s">
        <v>65</v>
      </c>
      <c r="G30" s="78" t="s">
        <v>65</v>
      </c>
      <c r="H30" s="78" t="s">
        <v>65</v>
      </c>
      <c r="I30" s="78" t="s">
        <v>65</v>
      </c>
      <c r="J30" s="78" t="s">
        <v>65</v>
      </c>
      <c r="K30" s="78" t="s">
        <v>65</v>
      </c>
      <c r="L30" s="78" t="s">
        <v>65</v>
      </c>
      <c r="M30" s="86"/>
      <c r="N30" s="78">
        <f t="shared" si="1"/>
        <v>420143.01</v>
      </c>
    </row>
    <row r="31" spans="1:14" ht="67.5" x14ac:dyDescent="0.25">
      <c r="A31" s="85" t="s">
        <v>99</v>
      </c>
      <c r="B31" s="81" t="s">
        <v>63</v>
      </c>
      <c r="C31" s="82" t="s">
        <v>100</v>
      </c>
      <c r="D31" s="78">
        <v>0</v>
      </c>
      <c r="E31" s="78">
        <v>-420143.01</v>
      </c>
      <c r="F31" s="78" t="s">
        <v>65</v>
      </c>
      <c r="G31" s="78" t="s">
        <v>65</v>
      </c>
      <c r="H31" s="78" t="s">
        <v>65</v>
      </c>
      <c r="I31" s="78" t="s">
        <v>65</v>
      </c>
      <c r="J31" s="78" t="s">
        <v>65</v>
      </c>
      <c r="K31" s="78" t="s">
        <v>65</v>
      </c>
      <c r="L31" s="78" t="s">
        <v>65</v>
      </c>
      <c r="M31" s="86"/>
      <c r="N31" s="78">
        <f t="shared" si="1"/>
        <v>420143.01</v>
      </c>
    </row>
    <row r="32" spans="1:14" x14ac:dyDescent="0.25">
      <c r="A32" s="85" t="s">
        <v>101</v>
      </c>
      <c r="B32" s="81" t="s">
        <v>63</v>
      </c>
      <c r="C32" s="82" t="s">
        <v>102</v>
      </c>
      <c r="D32" s="78">
        <v>269280000</v>
      </c>
      <c r="E32" s="78">
        <v>183295954.28</v>
      </c>
      <c r="F32" s="78">
        <v>269280000</v>
      </c>
      <c r="G32" s="78" t="s">
        <v>65</v>
      </c>
      <c r="H32" s="78" t="s">
        <v>65</v>
      </c>
      <c r="I32" s="78" t="s">
        <v>65</v>
      </c>
      <c r="J32" s="78">
        <v>269280000</v>
      </c>
      <c r="K32" s="78" t="s">
        <v>65</v>
      </c>
      <c r="L32" s="78" t="s">
        <v>65</v>
      </c>
      <c r="M32" s="86">
        <f t="shared" si="0"/>
        <v>68.068907560903142</v>
      </c>
      <c r="N32" s="78">
        <f t="shared" si="1"/>
        <v>85984045.719999999</v>
      </c>
    </row>
    <row r="33" spans="1:14" ht="22.5" x14ac:dyDescent="0.25">
      <c r="A33" s="85" t="s">
        <v>103</v>
      </c>
      <c r="B33" s="81" t="s">
        <v>63</v>
      </c>
      <c r="C33" s="82" t="s">
        <v>104</v>
      </c>
      <c r="D33" s="78">
        <v>151250000</v>
      </c>
      <c r="E33" s="78">
        <v>106074537.16</v>
      </c>
      <c r="F33" s="78">
        <v>151250000</v>
      </c>
      <c r="G33" s="78" t="s">
        <v>65</v>
      </c>
      <c r="H33" s="78" t="s">
        <v>65</v>
      </c>
      <c r="I33" s="78" t="s">
        <v>65</v>
      </c>
      <c r="J33" s="78">
        <v>151250000</v>
      </c>
      <c r="K33" s="78" t="s">
        <v>65</v>
      </c>
      <c r="L33" s="78" t="s">
        <v>65</v>
      </c>
      <c r="M33" s="86">
        <f t="shared" si="0"/>
        <v>70.131925395041321</v>
      </c>
      <c r="N33" s="78">
        <f t="shared" si="1"/>
        <v>45175462.840000004</v>
      </c>
    </row>
    <row r="34" spans="1:14" ht="22.5" x14ac:dyDescent="0.25">
      <c r="A34" s="85" t="s">
        <v>105</v>
      </c>
      <c r="B34" s="81" t="s">
        <v>63</v>
      </c>
      <c r="C34" s="82" t="s">
        <v>106</v>
      </c>
      <c r="D34" s="78">
        <v>113300000</v>
      </c>
      <c r="E34" s="78">
        <v>78555261.689999998</v>
      </c>
      <c r="F34" s="78">
        <v>113300000</v>
      </c>
      <c r="G34" s="78" t="s">
        <v>65</v>
      </c>
      <c r="H34" s="78" t="s">
        <v>65</v>
      </c>
      <c r="I34" s="78" t="s">
        <v>65</v>
      </c>
      <c r="J34" s="78">
        <v>113300000</v>
      </c>
      <c r="K34" s="78" t="s">
        <v>65</v>
      </c>
      <c r="L34" s="78" t="s">
        <v>65</v>
      </c>
      <c r="M34" s="86">
        <f t="shared" si="0"/>
        <v>69.333858508384822</v>
      </c>
      <c r="N34" s="78">
        <f t="shared" si="1"/>
        <v>34744738.310000002</v>
      </c>
    </row>
    <row r="35" spans="1:14" ht="22.5" x14ac:dyDescent="0.25">
      <c r="A35" s="85" t="s">
        <v>105</v>
      </c>
      <c r="B35" s="81" t="s">
        <v>63</v>
      </c>
      <c r="C35" s="82" t="s">
        <v>107</v>
      </c>
      <c r="D35" s="78">
        <v>113300000</v>
      </c>
      <c r="E35" s="78">
        <v>78553346.849999994</v>
      </c>
      <c r="F35" s="78">
        <v>113300000</v>
      </c>
      <c r="G35" s="78" t="s">
        <v>65</v>
      </c>
      <c r="H35" s="78" t="s">
        <v>65</v>
      </c>
      <c r="I35" s="78" t="s">
        <v>65</v>
      </c>
      <c r="J35" s="78">
        <v>113300000</v>
      </c>
      <c r="K35" s="78" t="s">
        <v>65</v>
      </c>
      <c r="L35" s="78" t="s">
        <v>65</v>
      </c>
      <c r="M35" s="86">
        <f t="shared" si="0"/>
        <v>69.332168446601941</v>
      </c>
      <c r="N35" s="78">
        <f t="shared" si="1"/>
        <v>34746653.150000006</v>
      </c>
    </row>
    <row r="36" spans="1:14" ht="33.75" x14ac:dyDescent="0.25">
      <c r="A36" s="85" t="s">
        <v>108</v>
      </c>
      <c r="B36" s="81" t="s">
        <v>63</v>
      </c>
      <c r="C36" s="82" t="s">
        <v>109</v>
      </c>
      <c r="D36" s="78">
        <v>0</v>
      </c>
      <c r="E36" s="78">
        <v>1914.84</v>
      </c>
      <c r="F36" s="78" t="s">
        <v>65</v>
      </c>
      <c r="G36" s="78" t="s">
        <v>65</v>
      </c>
      <c r="H36" s="78" t="s">
        <v>65</v>
      </c>
      <c r="I36" s="78" t="s">
        <v>65</v>
      </c>
      <c r="J36" s="78" t="s">
        <v>65</v>
      </c>
      <c r="K36" s="78" t="s">
        <v>65</v>
      </c>
      <c r="L36" s="78" t="s">
        <v>65</v>
      </c>
      <c r="M36" s="86"/>
      <c r="N36" s="78">
        <f t="shared" si="1"/>
        <v>-1914.84</v>
      </c>
    </row>
    <row r="37" spans="1:14" ht="33.75" x14ac:dyDescent="0.25">
      <c r="A37" s="85" t="s">
        <v>110</v>
      </c>
      <c r="B37" s="81" t="s">
        <v>63</v>
      </c>
      <c r="C37" s="82" t="s">
        <v>111</v>
      </c>
      <c r="D37" s="78">
        <v>37950000</v>
      </c>
      <c r="E37" s="78">
        <v>27519275.469999999</v>
      </c>
      <c r="F37" s="78">
        <v>37950000</v>
      </c>
      <c r="G37" s="78" t="s">
        <v>65</v>
      </c>
      <c r="H37" s="78" t="s">
        <v>65</v>
      </c>
      <c r="I37" s="78" t="s">
        <v>65</v>
      </c>
      <c r="J37" s="78">
        <v>37950000</v>
      </c>
      <c r="K37" s="78" t="s">
        <v>65</v>
      </c>
      <c r="L37" s="78" t="s">
        <v>65</v>
      </c>
      <c r="M37" s="86">
        <f t="shared" si="0"/>
        <v>72.514559868247702</v>
      </c>
      <c r="N37" s="78">
        <f t="shared" si="1"/>
        <v>10430724.530000001</v>
      </c>
    </row>
    <row r="38" spans="1:14" ht="45" x14ac:dyDescent="0.25">
      <c r="A38" s="85" t="s">
        <v>112</v>
      </c>
      <c r="B38" s="81" t="s">
        <v>63</v>
      </c>
      <c r="C38" s="82" t="s">
        <v>113</v>
      </c>
      <c r="D38" s="78">
        <v>37950000</v>
      </c>
      <c r="E38" s="78">
        <v>27490649.469999999</v>
      </c>
      <c r="F38" s="78">
        <v>37950000</v>
      </c>
      <c r="G38" s="78" t="s">
        <v>65</v>
      </c>
      <c r="H38" s="78" t="s">
        <v>65</v>
      </c>
      <c r="I38" s="78" t="s">
        <v>65</v>
      </c>
      <c r="J38" s="78">
        <v>37950000</v>
      </c>
      <c r="K38" s="78" t="s">
        <v>65</v>
      </c>
      <c r="L38" s="78" t="s">
        <v>65</v>
      </c>
      <c r="M38" s="86">
        <f t="shared" si="0"/>
        <v>72.439129038208165</v>
      </c>
      <c r="N38" s="78">
        <f t="shared" si="1"/>
        <v>10459350.530000001</v>
      </c>
    </row>
    <row r="39" spans="1:14" ht="33.75" x14ac:dyDescent="0.25">
      <c r="A39" s="85" t="s">
        <v>114</v>
      </c>
      <c r="B39" s="81" t="s">
        <v>63</v>
      </c>
      <c r="C39" s="82" t="s">
        <v>115</v>
      </c>
      <c r="D39" s="78">
        <v>0</v>
      </c>
      <c r="E39" s="78">
        <v>28626</v>
      </c>
      <c r="F39" s="78" t="s">
        <v>65</v>
      </c>
      <c r="G39" s="78" t="s">
        <v>65</v>
      </c>
      <c r="H39" s="78" t="s">
        <v>65</v>
      </c>
      <c r="I39" s="78" t="s">
        <v>65</v>
      </c>
      <c r="J39" s="78" t="s">
        <v>65</v>
      </c>
      <c r="K39" s="78" t="s">
        <v>65</v>
      </c>
      <c r="L39" s="78" t="s">
        <v>65</v>
      </c>
      <c r="M39" s="86"/>
      <c r="N39" s="78">
        <f t="shared" si="1"/>
        <v>-28626</v>
      </c>
    </row>
    <row r="40" spans="1:14" ht="22.5" x14ac:dyDescent="0.25">
      <c r="A40" s="85" t="s">
        <v>116</v>
      </c>
      <c r="B40" s="81" t="s">
        <v>63</v>
      </c>
      <c r="C40" s="82" t="s">
        <v>117</v>
      </c>
      <c r="D40" s="78">
        <v>105000000</v>
      </c>
      <c r="E40" s="78">
        <v>69617836.180000007</v>
      </c>
      <c r="F40" s="78">
        <v>105000000</v>
      </c>
      <c r="G40" s="78" t="s">
        <v>65</v>
      </c>
      <c r="H40" s="78" t="s">
        <v>65</v>
      </c>
      <c r="I40" s="78" t="s">
        <v>65</v>
      </c>
      <c r="J40" s="78">
        <v>105000000</v>
      </c>
      <c r="K40" s="78" t="s">
        <v>65</v>
      </c>
      <c r="L40" s="78" t="s">
        <v>65</v>
      </c>
      <c r="M40" s="86">
        <f t="shared" si="0"/>
        <v>66.302701123809527</v>
      </c>
      <c r="N40" s="78">
        <f t="shared" si="1"/>
        <v>35382163.819999993</v>
      </c>
    </row>
    <row r="41" spans="1:14" ht="22.5" x14ac:dyDescent="0.25">
      <c r="A41" s="85" t="s">
        <v>116</v>
      </c>
      <c r="B41" s="81" t="s">
        <v>63</v>
      </c>
      <c r="C41" s="82" t="s">
        <v>118</v>
      </c>
      <c r="D41" s="78">
        <v>105000000</v>
      </c>
      <c r="E41" s="78">
        <v>69554488.540000007</v>
      </c>
      <c r="F41" s="78">
        <v>105000000</v>
      </c>
      <c r="G41" s="78" t="s">
        <v>65</v>
      </c>
      <c r="H41" s="78" t="s">
        <v>65</v>
      </c>
      <c r="I41" s="78" t="s">
        <v>65</v>
      </c>
      <c r="J41" s="78">
        <v>105000000</v>
      </c>
      <c r="K41" s="78" t="s">
        <v>65</v>
      </c>
      <c r="L41" s="78" t="s">
        <v>65</v>
      </c>
      <c r="M41" s="86">
        <f t="shared" si="0"/>
        <v>66.242370038095245</v>
      </c>
      <c r="N41" s="78">
        <f t="shared" si="1"/>
        <v>35445511.459999993</v>
      </c>
    </row>
    <row r="42" spans="1:14" ht="33.75" x14ac:dyDescent="0.25">
      <c r="A42" s="85" t="s">
        <v>119</v>
      </c>
      <c r="B42" s="81" t="s">
        <v>63</v>
      </c>
      <c r="C42" s="82" t="s">
        <v>120</v>
      </c>
      <c r="D42" s="78">
        <v>0</v>
      </c>
      <c r="E42" s="78">
        <v>63347.64</v>
      </c>
      <c r="F42" s="78" t="s">
        <v>65</v>
      </c>
      <c r="G42" s="78" t="s">
        <v>65</v>
      </c>
      <c r="H42" s="78" t="s">
        <v>65</v>
      </c>
      <c r="I42" s="78" t="s">
        <v>65</v>
      </c>
      <c r="J42" s="78" t="s">
        <v>65</v>
      </c>
      <c r="K42" s="78" t="s">
        <v>65</v>
      </c>
      <c r="L42" s="78" t="s">
        <v>65</v>
      </c>
      <c r="M42" s="86"/>
      <c r="N42" s="78">
        <f t="shared" si="1"/>
        <v>-63347.64</v>
      </c>
    </row>
    <row r="43" spans="1:14" x14ac:dyDescent="0.25">
      <c r="A43" s="85" t="s">
        <v>121</v>
      </c>
      <c r="B43" s="81" t="s">
        <v>63</v>
      </c>
      <c r="C43" s="82" t="s">
        <v>122</v>
      </c>
      <c r="D43" s="78">
        <v>930000</v>
      </c>
      <c r="E43" s="78">
        <v>889396.44</v>
      </c>
      <c r="F43" s="78">
        <v>930000</v>
      </c>
      <c r="G43" s="78" t="s">
        <v>65</v>
      </c>
      <c r="H43" s="78" t="s">
        <v>65</v>
      </c>
      <c r="I43" s="78" t="s">
        <v>65</v>
      </c>
      <c r="J43" s="78">
        <v>930000</v>
      </c>
      <c r="K43" s="78" t="s">
        <v>65</v>
      </c>
      <c r="L43" s="78" t="s">
        <v>65</v>
      </c>
      <c r="M43" s="86">
        <f t="shared" si="0"/>
        <v>95.634025806451604</v>
      </c>
      <c r="N43" s="78">
        <f t="shared" si="1"/>
        <v>40603.560000000056</v>
      </c>
    </row>
    <row r="44" spans="1:14" x14ac:dyDescent="0.25">
      <c r="A44" s="85" t="s">
        <v>121</v>
      </c>
      <c r="B44" s="81" t="s">
        <v>63</v>
      </c>
      <c r="C44" s="82" t="s">
        <v>123</v>
      </c>
      <c r="D44" s="78">
        <v>930000</v>
      </c>
      <c r="E44" s="78">
        <v>889396.44</v>
      </c>
      <c r="F44" s="78">
        <v>930000</v>
      </c>
      <c r="G44" s="78" t="s">
        <v>65</v>
      </c>
      <c r="H44" s="78" t="s">
        <v>65</v>
      </c>
      <c r="I44" s="78" t="s">
        <v>65</v>
      </c>
      <c r="J44" s="78">
        <v>930000</v>
      </c>
      <c r="K44" s="78" t="s">
        <v>65</v>
      </c>
      <c r="L44" s="78" t="s">
        <v>65</v>
      </c>
      <c r="M44" s="86">
        <f t="shared" si="0"/>
        <v>95.634025806451604</v>
      </c>
      <c r="N44" s="78">
        <f t="shared" si="1"/>
        <v>40603.560000000056</v>
      </c>
    </row>
    <row r="45" spans="1:14" ht="22.5" x14ac:dyDescent="0.25">
      <c r="A45" s="85" t="s">
        <v>124</v>
      </c>
      <c r="B45" s="81" t="s">
        <v>63</v>
      </c>
      <c r="C45" s="82" t="s">
        <v>125</v>
      </c>
      <c r="D45" s="78">
        <v>12100000</v>
      </c>
      <c r="E45" s="78">
        <v>6714184.5</v>
      </c>
      <c r="F45" s="78">
        <v>12100000</v>
      </c>
      <c r="G45" s="78" t="s">
        <v>65</v>
      </c>
      <c r="H45" s="78" t="s">
        <v>65</v>
      </c>
      <c r="I45" s="78" t="s">
        <v>65</v>
      </c>
      <c r="J45" s="78">
        <v>12100000</v>
      </c>
      <c r="K45" s="78" t="s">
        <v>65</v>
      </c>
      <c r="L45" s="78" t="s">
        <v>65</v>
      </c>
      <c r="M45" s="86">
        <f t="shared" si="0"/>
        <v>55.489128099173556</v>
      </c>
      <c r="N45" s="78">
        <f t="shared" si="1"/>
        <v>5385815.5</v>
      </c>
    </row>
    <row r="46" spans="1:14" ht="22.5" x14ac:dyDescent="0.25">
      <c r="A46" s="85" t="s">
        <v>126</v>
      </c>
      <c r="B46" s="81" t="s">
        <v>63</v>
      </c>
      <c r="C46" s="82" t="s">
        <v>127</v>
      </c>
      <c r="D46" s="78">
        <v>12100000</v>
      </c>
      <c r="E46" s="78">
        <v>6714184.5</v>
      </c>
      <c r="F46" s="78">
        <v>12100000</v>
      </c>
      <c r="G46" s="78" t="s">
        <v>65</v>
      </c>
      <c r="H46" s="78" t="s">
        <v>65</v>
      </c>
      <c r="I46" s="78" t="s">
        <v>65</v>
      </c>
      <c r="J46" s="78">
        <v>12100000</v>
      </c>
      <c r="K46" s="78" t="s">
        <v>65</v>
      </c>
      <c r="L46" s="78" t="s">
        <v>65</v>
      </c>
      <c r="M46" s="86">
        <f t="shared" si="0"/>
        <v>55.489128099173556</v>
      </c>
      <c r="N46" s="78">
        <f t="shared" si="1"/>
        <v>5385815.5</v>
      </c>
    </row>
    <row r="47" spans="1:14" x14ac:dyDescent="0.25">
      <c r="A47" s="85" t="s">
        <v>128</v>
      </c>
      <c r="B47" s="81" t="s">
        <v>63</v>
      </c>
      <c r="C47" s="82" t="s">
        <v>129</v>
      </c>
      <c r="D47" s="78">
        <v>121098000</v>
      </c>
      <c r="E47" s="78">
        <v>37586529.159999996</v>
      </c>
      <c r="F47" s="78">
        <v>121098000</v>
      </c>
      <c r="G47" s="78" t="s">
        <v>65</v>
      </c>
      <c r="H47" s="78" t="s">
        <v>65</v>
      </c>
      <c r="I47" s="78" t="s">
        <v>65</v>
      </c>
      <c r="J47" s="78">
        <v>121098000</v>
      </c>
      <c r="K47" s="78" t="s">
        <v>65</v>
      </c>
      <c r="L47" s="78" t="s">
        <v>65</v>
      </c>
      <c r="M47" s="86">
        <f t="shared" si="0"/>
        <v>31.038108936563773</v>
      </c>
      <c r="N47" s="78">
        <f t="shared" si="1"/>
        <v>83511470.840000004</v>
      </c>
    </row>
    <row r="48" spans="1:14" x14ac:dyDescent="0.25">
      <c r="A48" s="85" t="s">
        <v>130</v>
      </c>
      <c r="B48" s="81" t="s">
        <v>63</v>
      </c>
      <c r="C48" s="82" t="s">
        <v>131</v>
      </c>
      <c r="D48" s="78">
        <v>76798000</v>
      </c>
      <c r="E48" s="78">
        <v>14180483.33</v>
      </c>
      <c r="F48" s="78">
        <v>76798000</v>
      </c>
      <c r="G48" s="78" t="s">
        <v>65</v>
      </c>
      <c r="H48" s="78" t="s">
        <v>65</v>
      </c>
      <c r="I48" s="78" t="s">
        <v>65</v>
      </c>
      <c r="J48" s="78">
        <v>76798000</v>
      </c>
      <c r="K48" s="78" t="s">
        <v>65</v>
      </c>
      <c r="L48" s="78" t="s">
        <v>65</v>
      </c>
      <c r="M48" s="86">
        <f t="shared" si="0"/>
        <v>18.464651852912837</v>
      </c>
      <c r="N48" s="78">
        <f t="shared" si="1"/>
        <v>62617516.670000002</v>
      </c>
    </row>
    <row r="49" spans="1:14" ht="33.75" x14ac:dyDescent="0.25">
      <c r="A49" s="85" t="s">
        <v>132</v>
      </c>
      <c r="B49" s="81" t="s">
        <v>63</v>
      </c>
      <c r="C49" s="82" t="s">
        <v>133</v>
      </c>
      <c r="D49" s="78">
        <v>76798000</v>
      </c>
      <c r="E49" s="78">
        <v>14180483.33</v>
      </c>
      <c r="F49" s="78">
        <v>76798000</v>
      </c>
      <c r="G49" s="78" t="s">
        <v>65</v>
      </c>
      <c r="H49" s="78" t="s">
        <v>65</v>
      </c>
      <c r="I49" s="78" t="s">
        <v>65</v>
      </c>
      <c r="J49" s="78">
        <v>76798000</v>
      </c>
      <c r="K49" s="78" t="s">
        <v>65</v>
      </c>
      <c r="L49" s="78" t="s">
        <v>65</v>
      </c>
      <c r="M49" s="86">
        <f t="shared" si="0"/>
        <v>18.464651852912837</v>
      </c>
      <c r="N49" s="78">
        <f t="shared" si="1"/>
        <v>62617516.670000002</v>
      </c>
    </row>
    <row r="50" spans="1:14" x14ac:dyDescent="0.25">
      <c r="A50" s="85" t="s">
        <v>134</v>
      </c>
      <c r="B50" s="81" t="s">
        <v>63</v>
      </c>
      <c r="C50" s="82" t="s">
        <v>135</v>
      </c>
      <c r="D50" s="78">
        <v>44300000</v>
      </c>
      <c r="E50" s="78">
        <v>23406045.829999998</v>
      </c>
      <c r="F50" s="78">
        <v>44300000</v>
      </c>
      <c r="G50" s="78" t="s">
        <v>65</v>
      </c>
      <c r="H50" s="78" t="s">
        <v>65</v>
      </c>
      <c r="I50" s="78" t="s">
        <v>65</v>
      </c>
      <c r="J50" s="78">
        <v>44300000</v>
      </c>
      <c r="K50" s="78" t="s">
        <v>65</v>
      </c>
      <c r="L50" s="78" t="s">
        <v>65</v>
      </c>
      <c r="M50" s="86">
        <f t="shared" si="0"/>
        <v>52.83531790067719</v>
      </c>
      <c r="N50" s="78">
        <f t="shared" si="1"/>
        <v>20893954.170000002</v>
      </c>
    </row>
    <row r="51" spans="1:14" x14ac:dyDescent="0.25">
      <c r="A51" s="85" t="s">
        <v>136</v>
      </c>
      <c r="B51" s="81" t="s">
        <v>63</v>
      </c>
      <c r="C51" s="82" t="s">
        <v>137</v>
      </c>
      <c r="D51" s="78">
        <v>34900000</v>
      </c>
      <c r="E51" s="78">
        <v>22194802.699999999</v>
      </c>
      <c r="F51" s="78">
        <v>34900000</v>
      </c>
      <c r="G51" s="78" t="s">
        <v>65</v>
      </c>
      <c r="H51" s="78" t="s">
        <v>65</v>
      </c>
      <c r="I51" s="78" t="s">
        <v>65</v>
      </c>
      <c r="J51" s="78">
        <v>34900000</v>
      </c>
      <c r="K51" s="78" t="s">
        <v>65</v>
      </c>
      <c r="L51" s="78" t="s">
        <v>65</v>
      </c>
      <c r="M51" s="86">
        <f t="shared" si="0"/>
        <v>63.595423209169056</v>
      </c>
      <c r="N51" s="78">
        <f t="shared" si="1"/>
        <v>12705197.300000001</v>
      </c>
    </row>
    <row r="52" spans="1:14" ht="22.5" x14ac:dyDescent="0.25">
      <c r="A52" s="85" t="s">
        <v>138</v>
      </c>
      <c r="B52" s="81" t="s">
        <v>63</v>
      </c>
      <c r="C52" s="82" t="s">
        <v>139</v>
      </c>
      <c r="D52" s="78">
        <v>34900000</v>
      </c>
      <c r="E52" s="78">
        <v>22194802.699999999</v>
      </c>
      <c r="F52" s="78">
        <v>34900000</v>
      </c>
      <c r="G52" s="78" t="s">
        <v>65</v>
      </c>
      <c r="H52" s="78" t="s">
        <v>65</v>
      </c>
      <c r="I52" s="78" t="s">
        <v>65</v>
      </c>
      <c r="J52" s="78">
        <v>34900000</v>
      </c>
      <c r="K52" s="78" t="s">
        <v>65</v>
      </c>
      <c r="L52" s="78" t="s">
        <v>65</v>
      </c>
      <c r="M52" s="86">
        <f t="shared" si="0"/>
        <v>63.595423209169056</v>
      </c>
      <c r="N52" s="78">
        <f t="shared" si="1"/>
        <v>12705197.300000001</v>
      </c>
    </row>
    <row r="53" spans="1:14" x14ac:dyDescent="0.25">
      <c r="A53" s="85" t="s">
        <v>140</v>
      </c>
      <c r="B53" s="81" t="s">
        <v>63</v>
      </c>
      <c r="C53" s="82" t="s">
        <v>141</v>
      </c>
      <c r="D53" s="78">
        <v>9400000</v>
      </c>
      <c r="E53" s="78">
        <v>1211243.1299999999</v>
      </c>
      <c r="F53" s="78">
        <v>9400000</v>
      </c>
      <c r="G53" s="78" t="s">
        <v>65</v>
      </c>
      <c r="H53" s="78" t="s">
        <v>65</v>
      </c>
      <c r="I53" s="78" t="s">
        <v>65</v>
      </c>
      <c r="J53" s="78">
        <v>9400000</v>
      </c>
      <c r="K53" s="78" t="s">
        <v>65</v>
      </c>
      <c r="L53" s="78" t="s">
        <v>65</v>
      </c>
      <c r="M53" s="86">
        <f t="shared" si="0"/>
        <v>12.885565212765956</v>
      </c>
      <c r="N53" s="78">
        <f t="shared" si="1"/>
        <v>8188756.8700000001</v>
      </c>
    </row>
    <row r="54" spans="1:14" ht="22.5" x14ac:dyDescent="0.25">
      <c r="A54" s="85" t="s">
        <v>142</v>
      </c>
      <c r="B54" s="81" t="s">
        <v>63</v>
      </c>
      <c r="C54" s="82" t="s">
        <v>143</v>
      </c>
      <c r="D54" s="78">
        <v>9400000</v>
      </c>
      <c r="E54" s="78">
        <v>1211243.1299999999</v>
      </c>
      <c r="F54" s="78">
        <v>9400000</v>
      </c>
      <c r="G54" s="78" t="s">
        <v>65</v>
      </c>
      <c r="H54" s="78" t="s">
        <v>65</v>
      </c>
      <c r="I54" s="78" t="s">
        <v>65</v>
      </c>
      <c r="J54" s="78">
        <v>9400000</v>
      </c>
      <c r="K54" s="78" t="s">
        <v>65</v>
      </c>
      <c r="L54" s="78" t="s">
        <v>65</v>
      </c>
      <c r="M54" s="86">
        <f t="shared" si="0"/>
        <v>12.885565212765956</v>
      </c>
      <c r="N54" s="78">
        <f t="shared" si="1"/>
        <v>8188756.8700000001</v>
      </c>
    </row>
    <row r="55" spans="1:14" x14ac:dyDescent="0.25">
      <c r="A55" s="85" t="s">
        <v>144</v>
      </c>
      <c r="B55" s="81" t="s">
        <v>63</v>
      </c>
      <c r="C55" s="82" t="s">
        <v>145</v>
      </c>
      <c r="D55" s="78">
        <v>25001700</v>
      </c>
      <c r="E55" s="78">
        <v>12074216.470000001</v>
      </c>
      <c r="F55" s="78">
        <v>25001700</v>
      </c>
      <c r="G55" s="78" t="s">
        <v>65</v>
      </c>
      <c r="H55" s="78" t="s">
        <v>65</v>
      </c>
      <c r="I55" s="78" t="s">
        <v>65</v>
      </c>
      <c r="J55" s="78">
        <v>25001700</v>
      </c>
      <c r="K55" s="78" t="s">
        <v>65</v>
      </c>
      <c r="L55" s="78" t="s">
        <v>65</v>
      </c>
      <c r="M55" s="86">
        <f t="shared" si="0"/>
        <v>48.293581916429687</v>
      </c>
      <c r="N55" s="78">
        <f t="shared" si="1"/>
        <v>12927483.529999999</v>
      </c>
    </row>
    <row r="56" spans="1:14" ht="22.5" x14ac:dyDescent="0.25">
      <c r="A56" s="85" t="s">
        <v>146</v>
      </c>
      <c r="B56" s="81" t="s">
        <v>63</v>
      </c>
      <c r="C56" s="82" t="s">
        <v>147</v>
      </c>
      <c r="D56" s="78">
        <v>25000000</v>
      </c>
      <c r="E56" s="78">
        <v>12056416.470000001</v>
      </c>
      <c r="F56" s="78">
        <v>25000000</v>
      </c>
      <c r="G56" s="78" t="s">
        <v>65</v>
      </c>
      <c r="H56" s="78" t="s">
        <v>65</v>
      </c>
      <c r="I56" s="78" t="s">
        <v>65</v>
      </c>
      <c r="J56" s="78">
        <v>25000000</v>
      </c>
      <c r="K56" s="78" t="s">
        <v>65</v>
      </c>
      <c r="L56" s="78" t="s">
        <v>65</v>
      </c>
      <c r="M56" s="86">
        <f t="shared" si="0"/>
        <v>48.225665880000001</v>
      </c>
      <c r="N56" s="78">
        <f t="shared" si="1"/>
        <v>12943583.529999999</v>
      </c>
    </row>
    <row r="57" spans="1:14" ht="33.75" x14ac:dyDescent="0.25">
      <c r="A57" s="85" t="s">
        <v>148</v>
      </c>
      <c r="B57" s="81" t="s">
        <v>63</v>
      </c>
      <c r="C57" s="82" t="s">
        <v>149</v>
      </c>
      <c r="D57" s="78">
        <v>25000000</v>
      </c>
      <c r="E57" s="78">
        <v>12056416.470000001</v>
      </c>
      <c r="F57" s="78">
        <v>25000000</v>
      </c>
      <c r="G57" s="78" t="s">
        <v>65</v>
      </c>
      <c r="H57" s="78" t="s">
        <v>65</v>
      </c>
      <c r="I57" s="78" t="s">
        <v>65</v>
      </c>
      <c r="J57" s="78">
        <v>25000000</v>
      </c>
      <c r="K57" s="78" t="s">
        <v>65</v>
      </c>
      <c r="L57" s="78" t="s">
        <v>65</v>
      </c>
      <c r="M57" s="86">
        <f t="shared" si="0"/>
        <v>48.225665880000001</v>
      </c>
      <c r="N57" s="78">
        <f t="shared" si="1"/>
        <v>12943583.529999999</v>
      </c>
    </row>
    <row r="58" spans="1:14" ht="22.5" x14ac:dyDescent="0.25">
      <c r="A58" s="85" t="s">
        <v>150</v>
      </c>
      <c r="B58" s="81" t="s">
        <v>63</v>
      </c>
      <c r="C58" s="82" t="s">
        <v>151</v>
      </c>
      <c r="D58" s="78">
        <v>1700</v>
      </c>
      <c r="E58" s="78">
        <v>17800</v>
      </c>
      <c r="F58" s="78">
        <v>1700</v>
      </c>
      <c r="G58" s="78" t="s">
        <v>65</v>
      </c>
      <c r="H58" s="78" t="s">
        <v>65</v>
      </c>
      <c r="I58" s="78" t="s">
        <v>65</v>
      </c>
      <c r="J58" s="78">
        <v>1700</v>
      </c>
      <c r="K58" s="78" t="s">
        <v>65</v>
      </c>
      <c r="L58" s="78" t="s">
        <v>65</v>
      </c>
      <c r="M58" s="86">
        <f t="shared" si="0"/>
        <v>1047.0588235294117</v>
      </c>
      <c r="N58" s="78">
        <f t="shared" si="1"/>
        <v>-16100</v>
      </c>
    </row>
    <row r="59" spans="1:14" ht="22.5" x14ac:dyDescent="0.25">
      <c r="A59" s="85" t="s">
        <v>152</v>
      </c>
      <c r="B59" s="81" t="s">
        <v>63</v>
      </c>
      <c r="C59" s="82" t="s">
        <v>153</v>
      </c>
      <c r="D59" s="78">
        <v>0</v>
      </c>
      <c r="E59" s="78">
        <v>5000</v>
      </c>
      <c r="F59" s="78" t="s">
        <v>65</v>
      </c>
      <c r="G59" s="78" t="s">
        <v>65</v>
      </c>
      <c r="H59" s="78" t="s">
        <v>65</v>
      </c>
      <c r="I59" s="78" t="s">
        <v>65</v>
      </c>
      <c r="J59" s="78" t="s">
        <v>65</v>
      </c>
      <c r="K59" s="78" t="s">
        <v>65</v>
      </c>
      <c r="L59" s="78" t="s">
        <v>65</v>
      </c>
      <c r="M59" s="86"/>
      <c r="N59" s="78">
        <f t="shared" si="1"/>
        <v>-5000</v>
      </c>
    </row>
    <row r="60" spans="1:14" ht="45" x14ac:dyDescent="0.25">
      <c r="A60" s="85" t="s">
        <v>154</v>
      </c>
      <c r="B60" s="81" t="s">
        <v>63</v>
      </c>
      <c r="C60" s="82" t="s">
        <v>155</v>
      </c>
      <c r="D60" s="78">
        <v>1700</v>
      </c>
      <c r="E60" s="78">
        <v>12800</v>
      </c>
      <c r="F60" s="78">
        <v>1700</v>
      </c>
      <c r="G60" s="78" t="s">
        <v>65</v>
      </c>
      <c r="H60" s="78" t="s">
        <v>65</v>
      </c>
      <c r="I60" s="78" t="s">
        <v>65</v>
      </c>
      <c r="J60" s="78">
        <v>1700</v>
      </c>
      <c r="K60" s="78" t="s">
        <v>65</v>
      </c>
      <c r="L60" s="78" t="s">
        <v>65</v>
      </c>
      <c r="M60" s="86">
        <f t="shared" si="0"/>
        <v>752.94117647058818</v>
      </c>
      <c r="N60" s="78">
        <f t="shared" si="1"/>
        <v>-11100</v>
      </c>
    </row>
    <row r="61" spans="1:14" ht="67.5" x14ac:dyDescent="0.25">
      <c r="A61" s="85" t="s">
        <v>156</v>
      </c>
      <c r="B61" s="81" t="s">
        <v>63</v>
      </c>
      <c r="C61" s="82" t="s">
        <v>157</v>
      </c>
      <c r="D61" s="78">
        <v>1700</v>
      </c>
      <c r="E61" s="78">
        <v>12800</v>
      </c>
      <c r="F61" s="78">
        <v>1700</v>
      </c>
      <c r="G61" s="78" t="s">
        <v>65</v>
      </c>
      <c r="H61" s="78" t="s">
        <v>65</v>
      </c>
      <c r="I61" s="78" t="s">
        <v>65</v>
      </c>
      <c r="J61" s="78">
        <v>1700</v>
      </c>
      <c r="K61" s="78" t="s">
        <v>65</v>
      </c>
      <c r="L61" s="78" t="s">
        <v>65</v>
      </c>
      <c r="M61" s="86">
        <f t="shared" si="0"/>
        <v>752.94117647058818</v>
      </c>
      <c r="N61" s="78">
        <f t="shared" si="1"/>
        <v>-11100</v>
      </c>
    </row>
    <row r="62" spans="1:14" ht="33.75" x14ac:dyDescent="0.25">
      <c r="A62" s="85" t="s">
        <v>158</v>
      </c>
      <c r="B62" s="81" t="s">
        <v>63</v>
      </c>
      <c r="C62" s="82" t="s">
        <v>159</v>
      </c>
      <c r="D62" s="78">
        <v>113931000</v>
      </c>
      <c r="E62" s="78">
        <v>68302237.650000006</v>
      </c>
      <c r="F62" s="78">
        <v>113931000</v>
      </c>
      <c r="G62" s="78" t="s">
        <v>65</v>
      </c>
      <c r="H62" s="78" t="s">
        <v>65</v>
      </c>
      <c r="I62" s="78" t="s">
        <v>65</v>
      </c>
      <c r="J62" s="78">
        <v>113931000</v>
      </c>
      <c r="K62" s="78" t="s">
        <v>65</v>
      </c>
      <c r="L62" s="78" t="s">
        <v>65</v>
      </c>
      <c r="M62" s="86">
        <f t="shared" si="0"/>
        <v>59.950529399373309</v>
      </c>
      <c r="N62" s="78">
        <f t="shared" si="1"/>
        <v>45628762.349999994</v>
      </c>
    </row>
    <row r="63" spans="1:14" ht="45" x14ac:dyDescent="0.25">
      <c r="A63" s="85" t="s">
        <v>160</v>
      </c>
      <c r="B63" s="81" t="s">
        <v>63</v>
      </c>
      <c r="C63" s="82" t="s">
        <v>161</v>
      </c>
      <c r="D63" s="78">
        <v>5600000</v>
      </c>
      <c r="E63" s="78">
        <v>0</v>
      </c>
      <c r="F63" s="78">
        <v>5600000</v>
      </c>
      <c r="G63" s="78" t="s">
        <v>65</v>
      </c>
      <c r="H63" s="78" t="s">
        <v>65</v>
      </c>
      <c r="I63" s="78" t="s">
        <v>65</v>
      </c>
      <c r="J63" s="78">
        <v>5600000</v>
      </c>
      <c r="K63" s="78" t="s">
        <v>65</v>
      </c>
      <c r="L63" s="78" t="s">
        <v>65</v>
      </c>
      <c r="M63" s="86">
        <f t="shared" si="0"/>
        <v>0</v>
      </c>
      <c r="N63" s="78">
        <f t="shared" si="1"/>
        <v>5600000</v>
      </c>
    </row>
    <row r="64" spans="1:14" ht="33.75" x14ac:dyDescent="0.25">
      <c r="A64" s="85" t="s">
        <v>162</v>
      </c>
      <c r="B64" s="81" t="s">
        <v>63</v>
      </c>
      <c r="C64" s="82" t="s">
        <v>163</v>
      </c>
      <c r="D64" s="78">
        <v>5600000</v>
      </c>
      <c r="E64" s="78">
        <v>0</v>
      </c>
      <c r="F64" s="78">
        <v>5600000</v>
      </c>
      <c r="G64" s="78" t="s">
        <v>65</v>
      </c>
      <c r="H64" s="78" t="s">
        <v>65</v>
      </c>
      <c r="I64" s="78" t="s">
        <v>65</v>
      </c>
      <c r="J64" s="78">
        <v>5600000</v>
      </c>
      <c r="K64" s="78" t="s">
        <v>65</v>
      </c>
      <c r="L64" s="78" t="s">
        <v>65</v>
      </c>
      <c r="M64" s="86">
        <f t="shared" si="0"/>
        <v>0</v>
      </c>
      <c r="N64" s="78">
        <f t="shared" si="1"/>
        <v>5600000</v>
      </c>
    </row>
    <row r="65" spans="1:14" ht="56.25" x14ac:dyDescent="0.25">
      <c r="A65" s="85" t="s">
        <v>164</v>
      </c>
      <c r="B65" s="81" t="s">
        <v>63</v>
      </c>
      <c r="C65" s="82" t="s">
        <v>165</v>
      </c>
      <c r="D65" s="78">
        <v>102558600</v>
      </c>
      <c r="E65" s="78">
        <v>58397971.18</v>
      </c>
      <c r="F65" s="78">
        <v>102558600</v>
      </c>
      <c r="G65" s="78" t="s">
        <v>65</v>
      </c>
      <c r="H65" s="78" t="s">
        <v>65</v>
      </c>
      <c r="I65" s="78" t="s">
        <v>65</v>
      </c>
      <c r="J65" s="78">
        <v>102558600</v>
      </c>
      <c r="K65" s="78" t="s">
        <v>65</v>
      </c>
      <c r="L65" s="78" t="s">
        <v>65</v>
      </c>
      <c r="M65" s="86">
        <f t="shared" si="0"/>
        <v>56.941076789269744</v>
      </c>
      <c r="N65" s="78">
        <f t="shared" si="1"/>
        <v>44160628.82</v>
      </c>
    </row>
    <row r="66" spans="1:14" ht="45" x14ac:dyDescent="0.25">
      <c r="A66" s="85" t="s">
        <v>166</v>
      </c>
      <c r="B66" s="81" t="s">
        <v>63</v>
      </c>
      <c r="C66" s="82" t="s">
        <v>167</v>
      </c>
      <c r="D66" s="78">
        <v>85692000</v>
      </c>
      <c r="E66" s="78">
        <v>48084097.710000001</v>
      </c>
      <c r="F66" s="78">
        <v>85692000</v>
      </c>
      <c r="G66" s="78" t="s">
        <v>65</v>
      </c>
      <c r="H66" s="78" t="s">
        <v>65</v>
      </c>
      <c r="I66" s="78" t="s">
        <v>65</v>
      </c>
      <c r="J66" s="78">
        <v>85692000</v>
      </c>
      <c r="K66" s="78" t="s">
        <v>65</v>
      </c>
      <c r="L66" s="78" t="s">
        <v>65</v>
      </c>
      <c r="M66" s="86">
        <f t="shared" si="0"/>
        <v>56.11270329785745</v>
      </c>
      <c r="N66" s="78">
        <f t="shared" si="1"/>
        <v>37607902.289999999</v>
      </c>
    </row>
    <row r="67" spans="1:14" ht="56.25" x14ac:dyDescent="0.25">
      <c r="A67" s="85" t="s">
        <v>168</v>
      </c>
      <c r="B67" s="81" t="s">
        <v>63</v>
      </c>
      <c r="C67" s="82" t="s">
        <v>169</v>
      </c>
      <c r="D67" s="78">
        <v>85692000</v>
      </c>
      <c r="E67" s="78">
        <v>48084097.710000001</v>
      </c>
      <c r="F67" s="78">
        <v>85692000</v>
      </c>
      <c r="G67" s="78" t="s">
        <v>65</v>
      </c>
      <c r="H67" s="78" t="s">
        <v>65</v>
      </c>
      <c r="I67" s="78" t="s">
        <v>65</v>
      </c>
      <c r="J67" s="78">
        <v>85692000</v>
      </c>
      <c r="K67" s="78" t="s">
        <v>65</v>
      </c>
      <c r="L67" s="78" t="s">
        <v>65</v>
      </c>
      <c r="M67" s="86">
        <f t="shared" si="0"/>
        <v>56.11270329785745</v>
      </c>
      <c r="N67" s="78">
        <f t="shared" si="1"/>
        <v>37607902.289999999</v>
      </c>
    </row>
    <row r="68" spans="1:14" ht="56.25" x14ac:dyDescent="0.25">
      <c r="A68" s="85" t="s">
        <v>170</v>
      </c>
      <c r="B68" s="81" t="s">
        <v>63</v>
      </c>
      <c r="C68" s="82" t="s">
        <v>171</v>
      </c>
      <c r="D68" s="78">
        <v>66600</v>
      </c>
      <c r="E68" s="78">
        <v>73731.759999999995</v>
      </c>
      <c r="F68" s="78">
        <v>66600</v>
      </c>
      <c r="G68" s="78" t="s">
        <v>65</v>
      </c>
      <c r="H68" s="78" t="s">
        <v>65</v>
      </c>
      <c r="I68" s="78" t="s">
        <v>65</v>
      </c>
      <c r="J68" s="78">
        <v>66600</v>
      </c>
      <c r="K68" s="78" t="s">
        <v>65</v>
      </c>
      <c r="L68" s="78" t="s">
        <v>65</v>
      </c>
      <c r="M68" s="86">
        <f t="shared" si="0"/>
        <v>110.70834834834835</v>
      </c>
      <c r="N68" s="78">
        <f t="shared" si="1"/>
        <v>-7131.7599999999948</v>
      </c>
    </row>
    <row r="69" spans="1:14" ht="56.25" x14ac:dyDescent="0.25">
      <c r="A69" s="85" t="s">
        <v>172</v>
      </c>
      <c r="B69" s="81" t="s">
        <v>63</v>
      </c>
      <c r="C69" s="82" t="s">
        <v>173</v>
      </c>
      <c r="D69" s="78">
        <v>66600</v>
      </c>
      <c r="E69" s="78">
        <v>73731.759999999995</v>
      </c>
      <c r="F69" s="78">
        <v>66600</v>
      </c>
      <c r="G69" s="78" t="s">
        <v>65</v>
      </c>
      <c r="H69" s="78" t="s">
        <v>65</v>
      </c>
      <c r="I69" s="78" t="s">
        <v>65</v>
      </c>
      <c r="J69" s="78">
        <v>66600</v>
      </c>
      <c r="K69" s="78" t="s">
        <v>65</v>
      </c>
      <c r="L69" s="78" t="s">
        <v>65</v>
      </c>
      <c r="M69" s="86">
        <f t="shared" si="0"/>
        <v>110.70834834834835</v>
      </c>
      <c r="N69" s="78">
        <f t="shared" si="1"/>
        <v>-7131.7599999999948</v>
      </c>
    </row>
    <row r="70" spans="1:14" ht="33.75" x14ac:dyDescent="0.25">
      <c r="A70" s="85" t="s">
        <v>174</v>
      </c>
      <c r="B70" s="81" t="s">
        <v>63</v>
      </c>
      <c r="C70" s="82" t="s">
        <v>175</v>
      </c>
      <c r="D70" s="78">
        <v>16800000</v>
      </c>
      <c r="E70" s="78">
        <v>10240141.710000001</v>
      </c>
      <c r="F70" s="78">
        <v>16800000</v>
      </c>
      <c r="G70" s="78" t="s">
        <v>65</v>
      </c>
      <c r="H70" s="78" t="s">
        <v>65</v>
      </c>
      <c r="I70" s="78" t="s">
        <v>65</v>
      </c>
      <c r="J70" s="78">
        <v>16800000</v>
      </c>
      <c r="K70" s="78" t="s">
        <v>65</v>
      </c>
      <c r="L70" s="78" t="s">
        <v>65</v>
      </c>
      <c r="M70" s="86">
        <f t="shared" si="0"/>
        <v>60.953224464285718</v>
      </c>
      <c r="N70" s="78">
        <f t="shared" si="1"/>
        <v>6559858.2899999991</v>
      </c>
    </row>
    <row r="71" spans="1:14" ht="22.5" x14ac:dyDescent="0.25">
      <c r="A71" s="85" t="s">
        <v>176</v>
      </c>
      <c r="B71" s="81" t="s">
        <v>63</v>
      </c>
      <c r="C71" s="82" t="s">
        <v>177</v>
      </c>
      <c r="D71" s="78">
        <v>16800000</v>
      </c>
      <c r="E71" s="78">
        <v>10240141.710000001</v>
      </c>
      <c r="F71" s="78">
        <v>16800000</v>
      </c>
      <c r="G71" s="78" t="s">
        <v>65</v>
      </c>
      <c r="H71" s="78" t="s">
        <v>65</v>
      </c>
      <c r="I71" s="78" t="s">
        <v>65</v>
      </c>
      <c r="J71" s="78">
        <v>16800000</v>
      </c>
      <c r="K71" s="78" t="s">
        <v>65</v>
      </c>
      <c r="L71" s="78" t="s">
        <v>65</v>
      </c>
      <c r="M71" s="86">
        <f t="shared" si="0"/>
        <v>60.953224464285718</v>
      </c>
      <c r="N71" s="78">
        <f t="shared" si="1"/>
        <v>6559858.2899999991</v>
      </c>
    </row>
    <row r="72" spans="1:14" ht="33.75" x14ac:dyDescent="0.25">
      <c r="A72" s="85" t="s">
        <v>178</v>
      </c>
      <c r="B72" s="81" t="s">
        <v>63</v>
      </c>
      <c r="C72" s="82" t="s">
        <v>179</v>
      </c>
      <c r="D72" s="78">
        <v>7500</v>
      </c>
      <c r="E72" s="78">
        <v>6801.59</v>
      </c>
      <c r="F72" s="78">
        <v>7500</v>
      </c>
      <c r="G72" s="78" t="s">
        <v>65</v>
      </c>
      <c r="H72" s="78" t="s">
        <v>65</v>
      </c>
      <c r="I72" s="78" t="s">
        <v>65</v>
      </c>
      <c r="J72" s="78">
        <v>7500</v>
      </c>
      <c r="K72" s="78" t="s">
        <v>65</v>
      </c>
      <c r="L72" s="78" t="s">
        <v>65</v>
      </c>
      <c r="M72" s="86">
        <f t="shared" si="0"/>
        <v>90.687866666666679</v>
      </c>
      <c r="N72" s="78">
        <f t="shared" si="1"/>
        <v>698.40999999999985</v>
      </c>
    </row>
    <row r="73" spans="1:14" ht="33.75" x14ac:dyDescent="0.25">
      <c r="A73" s="85" t="s">
        <v>180</v>
      </c>
      <c r="B73" s="81" t="s">
        <v>63</v>
      </c>
      <c r="C73" s="82" t="s">
        <v>181</v>
      </c>
      <c r="D73" s="78">
        <v>7500</v>
      </c>
      <c r="E73" s="78">
        <v>6801.46</v>
      </c>
      <c r="F73" s="78">
        <v>7500</v>
      </c>
      <c r="G73" s="78" t="s">
        <v>65</v>
      </c>
      <c r="H73" s="78" t="s">
        <v>65</v>
      </c>
      <c r="I73" s="78" t="s">
        <v>65</v>
      </c>
      <c r="J73" s="78">
        <v>7500</v>
      </c>
      <c r="K73" s="78" t="s">
        <v>65</v>
      </c>
      <c r="L73" s="78" t="s">
        <v>65</v>
      </c>
      <c r="M73" s="86">
        <f t="shared" si="0"/>
        <v>90.686133333333331</v>
      </c>
      <c r="N73" s="78">
        <f t="shared" si="1"/>
        <v>698.54</v>
      </c>
    </row>
    <row r="74" spans="1:14" ht="67.5" x14ac:dyDescent="0.25">
      <c r="A74" s="85" t="s">
        <v>182</v>
      </c>
      <c r="B74" s="81" t="s">
        <v>63</v>
      </c>
      <c r="C74" s="82" t="s">
        <v>183</v>
      </c>
      <c r="D74" s="78">
        <v>7500</v>
      </c>
      <c r="E74" s="78">
        <v>6801.46</v>
      </c>
      <c r="F74" s="78">
        <v>7500</v>
      </c>
      <c r="G74" s="78" t="s">
        <v>65</v>
      </c>
      <c r="H74" s="78" t="s">
        <v>65</v>
      </c>
      <c r="I74" s="78" t="s">
        <v>65</v>
      </c>
      <c r="J74" s="78">
        <v>7500</v>
      </c>
      <c r="K74" s="78" t="s">
        <v>65</v>
      </c>
      <c r="L74" s="78" t="s">
        <v>65</v>
      </c>
      <c r="M74" s="86">
        <f t="shared" si="0"/>
        <v>90.686133333333331</v>
      </c>
      <c r="N74" s="78">
        <f t="shared" si="1"/>
        <v>698.54</v>
      </c>
    </row>
    <row r="75" spans="1:14" ht="56.25" x14ac:dyDescent="0.25">
      <c r="A75" s="85" t="s">
        <v>184</v>
      </c>
      <c r="B75" s="81" t="s">
        <v>63</v>
      </c>
      <c r="C75" s="82" t="s">
        <v>185</v>
      </c>
      <c r="D75" s="78">
        <v>0</v>
      </c>
      <c r="E75" s="78">
        <v>0.13</v>
      </c>
      <c r="F75" s="78" t="s">
        <v>65</v>
      </c>
      <c r="G75" s="78" t="s">
        <v>65</v>
      </c>
      <c r="H75" s="78" t="s">
        <v>65</v>
      </c>
      <c r="I75" s="78" t="s">
        <v>65</v>
      </c>
      <c r="J75" s="78" t="s">
        <v>65</v>
      </c>
      <c r="K75" s="78" t="s">
        <v>65</v>
      </c>
      <c r="L75" s="78" t="s">
        <v>65</v>
      </c>
      <c r="M75" s="86"/>
      <c r="N75" s="78">
        <f t="shared" si="1"/>
        <v>-0.13</v>
      </c>
    </row>
    <row r="76" spans="1:14" ht="101.25" x14ac:dyDescent="0.25">
      <c r="A76" s="85" t="s">
        <v>186</v>
      </c>
      <c r="B76" s="81" t="s">
        <v>63</v>
      </c>
      <c r="C76" s="82" t="s">
        <v>187</v>
      </c>
      <c r="D76" s="78">
        <v>0</v>
      </c>
      <c r="E76" s="78">
        <v>0.13</v>
      </c>
      <c r="F76" s="78" t="s">
        <v>65</v>
      </c>
      <c r="G76" s="78" t="s">
        <v>65</v>
      </c>
      <c r="H76" s="78" t="s">
        <v>65</v>
      </c>
      <c r="I76" s="78" t="s">
        <v>65</v>
      </c>
      <c r="J76" s="78" t="s">
        <v>65</v>
      </c>
      <c r="K76" s="78" t="s">
        <v>65</v>
      </c>
      <c r="L76" s="78" t="s">
        <v>65</v>
      </c>
      <c r="M76" s="86"/>
      <c r="N76" s="78">
        <f t="shared" si="1"/>
        <v>-0.13</v>
      </c>
    </row>
    <row r="77" spans="1:14" ht="22.5" x14ac:dyDescent="0.25">
      <c r="A77" s="85" t="s">
        <v>188</v>
      </c>
      <c r="B77" s="81" t="s">
        <v>63</v>
      </c>
      <c r="C77" s="82" t="s">
        <v>189</v>
      </c>
      <c r="D77" s="78">
        <v>1000000</v>
      </c>
      <c r="E77" s="78">
        <v>7015577.9800000004</v>
      </c>
      <c r="F77" s="78">
        <v>1000000</v>
      </c>
      <c r="G77" s="78" t="s">
        <v>65</v>
      </c>
      <c r="H77" s="78" t="s">
        <v>65</v>
      </c>
      <c r="I77" s="78" t="s">
        <v>65</v>
      </c>
      <c r="J77" s="78">
        <v>1000000</v>
      </c>
      <c r="K77" s="78" t="s">
        <v>65</v>
      </c>
      <c r="L77" s="78" t="s">
        <v>65</v>
      </c>
      <c r="M77" s="86">
        <f t="shared" si="0"/>
        <v>701.55779800000005</v>
      </c>
      <c r="N77" s="78">
        <f t="shared" si="1"/>
        <v>-6015577.9800000004</v>
      </c>
    </row>
    <row r="78" spans="1:14" ht="33.75" x14ac:dyDescent="0.25">
      <c r="A78" s="85" t="s">
        <v>190</v>
      </c>
      <c r="B78" s="81" t="s">
        <v>63</v>
      </c>
      <c r="C78" s="82" t="s">
        <v>191</v>
      </c>
      <c r="D78" s="78">
        <v>1000000</v>
      </c>
      <c r="E78" s="78">
        <v>7015577.9800000004</v>
      </c>
      <c r="F78" s="78">
        <v>1000000</v>
      </c>
      <c r="G78" s="78" t="s">
        <v>65</v>
      </c>
      <c r="H78" s="78" t="s">
        <v>65</v>
      </c>
      <c r="I78" s="78" t="s">
        <v>65</v>
      </c>
      <c r="J78" s="78">
        <v>1000000</v>
      </c>
      <c r="K78" s="78" t="s">
        <v>65</v>
      </c>
      <c r="L78" s="78" t="s">
        <v>65</v>
      </c>
      <c r="M78" s="86">
        <f t="shared" ref="M78:M141" si="2">E78/D78*100</f>
        <v>701.55779800000005</v>
      </c>
      <c r="N78" s="78">
        <f t="shared" ref="N78:N141" si="3">D78-E78</f>
        <v>-6015577.9800000004</v>
      </c>
    </row>
    <row r="79" spans="1:14" ht="33.75" x14ac:dyDescent="0.25">
      <c r="A79" s="85" t="s">
        <v>192</v>
      </c>
      <c r="B79" s="81" t="s">
        <v>63</v>
      </c>
      <c r="C79" s="82" t="s">
        <v>193</v>
      </c>
      <c r="D79" s="78">
        <v>1000000</v>
      </c>
      <c r="E79" s="78">
        <v>7015577.9800000004</v>
      </c>
      <c r="F79" s="78">
        <v>1000000</v>
      </c>
      <c r="G79" s="78" t="s">
        <v>65</v>
      </c>
      <c r="H79" s="78" t="s">
        <v>65</v>
      </c>
      <c r="I79" s="78" t="s">
        <v>65</v>
      </c>
      <c r="J79" s="78">
        <v>1000000</v>
      </c>
      <c r="K79" s="78" t="s">
        <v>65</v>
      </c>
      <c r="L79" s="78" t="s">
        <v>65</v>
      </c>
      <c r="M79" s="86">
        <f t="shared" si="2"/>
        <v>701.55779800000005</v>
      </c>
      <c r="N79" s="78">
        <f t="shared" si="3"/>
        <v>-6015577.9800000004</v>
      </c>
    </row>
    <row r="80" spans="1:14" ht="56.25" x14ac:dyDescent="0.25">
      <c r="A80" s="85" t="s">
        <v>194</v>
      </c>
      <c r="B80" s="81" t="s">
        <v>63</v>
      </c>
      <c r="C80" s="82" t="s">
        <v>195</v>
      </c>
      <c r="D80" s="78">
        <v>4764900</v>
      </c>
      <c r="E80" s="78">
        <v>2881886.9</v>
      </c>
      <c r="F80" s="78">
        <v>4764900</v>
      </c>
      <c r="G80" s="78" t="s">
        <v>65</v>
      </c>
      <c r="H80" s="78" t="s">
        <v>65</v>
      </c>
      <c r="I80" s="78" t="s">
        <v>65</v>
      </c>
      <c r="J80" s="78">
        <v>4764900</v>
      </c>
      <c r="K80" s="78" t="s">
        <v>65</v>
      </c>
      <c r="L80" s="78" t="s">
        <v>65</v>
      </c>
      <c r="M80" s="86">
        <f t="shared" si="2"/>
        <v>60.481581984931474</v>
      </c>
      <c r="N80" s="78">
        <f t="shared" si="3"/>
        <v>1883013.1</v>
      </c>
    </row>
    <row r="81" spans="1:14" ht="56.25" x14ac:dyDescent="0.25">
      <c r="A81" s="85" t="s">
        <v>196</v>
      </c>
      <c r="B81" s="81" t="s">
        <v>63</v>
      </c>
      <c r="C81" s="82" t="s">
        <v>197</v>
      </c>
      <c r="D81" s="78">
        <v>4764900</v>
      </c>
      <c r="E81" s="78">
        <v>2881886.9</v>
      </c>
      <c r="F81" s="78">
        <v>4764900</v>
      </c>
      <c r="G81" s="78" t="s">
        <v>65</v>
      </c>
      <c r="H81" s="78" t="s">
        <v>65</v>
      </c>
      <c r="I81" s="78" t="s">
        <v>65</v>
      </c>
      <c r="J81" s="78">
        <v>4764900</v>
      </c>
      <c r="K81" s="78" t="s">
        <v>65</v>
      </c>
      <c r="L81" s="78" t="s">
        <v>65</v>
      </c>
      <c r="M81" s="86">
        <f t="shared" si="2"/>
        <v>60.481581984931474</v>
      </c>
      <c r="N81" s="78">
        <f t="shared" si="3"/>
        <v>1883013.1</v>
      </c>
    </row>
    <row r="82" spans="1:14" ht="56.25" x14ac:dyDescent="0.25">
      <c r="A82" s="85" t="s">
        <v>198</v>
      </c>
      <c r="B82" s="81" t="s">
        <v>63</v>
      </c>
      <c r="C82" s="82" t="s">
        <v>199</v>
      </c>
      <c r="D82" s="78">
        <v>4764900</v>
      </c>
      <c r="E82" s="78">
        <v>2881886.9</v>
      </c>
      <c r="F82" s="78">
        <v>4764900</v>
      </c>
      <c r="G82" s="78" t="s">
        <v>65</v>
      </c>
      <c r="H82" s="78" t="s">
        <v>65</v>
      </c>
      <c r="I82" s="78" t="s">
        <v>65</v>
      </c>
      <c r="J82" s="78">
        <v>4764900</v>
      </c>
      <c r="K82" s="78" t="s">
        <v>65</v>
      </c>
      <c r="L82" s="78" t="s">
        <v>65</v>
      </c>
      <c r="M82" s="86">
        <f t="shared" si="2"/>
        <v>60.481581984931474</v>
      </c>
      <c r="N82" s="78">
        <f t="shared" si="3"/>
        <v>1883013.1</v>
      </c>
    </row>
    <row r="83" spans="1:14" x14ac:dyDescent="0.25">
      <c r="A83" s="85" t="s">
        <v>200</v>
      </c>
      <c r="B83" s="81" t="s">
        <v>63</v>
      </c>
      <c r="C83" s="82" t="s">
        <v>201</v>
      </c>
      <c r="D83" s="78">
        <v>3733600</v>
      </c>
      <c r="E83" s="78">
        <v>5504235.1200000001</v>
      </c>
      <c r="F83" s="78">
        <v>3733600</v>
      </c>
      <c r="G83" s="78" t="s">
        <v>65</v>
      </c>
      <c r="H83" s="78" t="s">
        <v>65</v>
      </c>
      <c r="I83" s="78" t="s">
        <v>65</v>
      </c>
      <c r="J83" s="78">
        <v>3733600</v>
      </c>
      <c r="K83" s="78" t="s">
        <v>65</v>
      </c>
      <c r="L83" s="78" t="s">
        <v>65</v>
      </c>
      <c r="M83" s="86">
        <f t="shared" si="2"/>
        <v>147.42433897578744</v>
      </c>
      <c r="N83" s="78">
        <f t="shared" si="3"/>
        <v>-1770635.12</v>
      </c>
    </row>
    <row r="84" spans="1:14" x14ac:dyDescent="0.25">
      <c r="A84" s="85" t="s">
        <v>202</v>
      </c>
      <c r="B84" s="81" t="s">
        <v>63</v>
      </c>
      <c r="C84" s="82" t="s">
        <v>203</v>
      </c>
      <c r="D84" s="78">
        <v>3733600</v>
      </c>
      <c r="E84" s="78">
        <v>5504235.1200000001</v>
      </c>
      <c r="F84" s="78">
        <v>3733600</v>
      </c>
      <c r="G84" s="78" t="s">
        <v>65</v>
      </c>
      <c r="H84" s="78" t="s">
        <v>65</v>
      </c>
      <c r="I84" s="78" t="s">
        <v>65</v>
      </c>
      <c r="J84" s="78">
        <v>3733600</v>
      </c>
      <c r="K84" s="78" t="s">
        <v>65</v>
      </c>
      <c r="L84" s="78" t="s">
        <v>65</v>
      </c>
      <c r="M84" s="86">
        <f t="shared" si="2"/>
        <v>147.42433897578744</v>
      </c>
      <c r="N84" s="78">
        <f t="shared" si="3"/>
        <v>-1770635.12</v>
      </c>
    </row>
    <row r="85" spans="1:14" ht="22.5" x14ac:dyDescent="0.25">
      <c r="A85" s="85" t="s">
        <v>204</v>
      </c>
      <c r="B85" s="81" t="s">
        <v>63</v>
      </c>
      <c r="C85" s="82" t="s">
        <v>205</v>
      </c>
      <c r="D85" s="78">
        <v>1573200</v>
      </c>
      <c r="E85" s="78">
        <v>199156.18</v>
      </c>
      <c r="F85" s="78">
        <v>1573200</v>
      </c>
      <c r="G85" s="78" t="s">
        <v>65</v>
      </c>
      <c r="H85" s="78" t="s">
        <v>65</v>
      </c>
      <c r="I85" s="78" t="s">
        <v>65</v>
      </c>
      <c r="J85" s="78">
        <v>1573200</v>
      </c>
      <c r="K85" s="78" t="s">
        <v>65</v>
      </c>
      <c r="L85" s="78" t="s">
        <v>65</v>
      </c>
      <c r="M85" s="86">
        <f t="shared" si="2"/>
        <v>12.659304602084923</v>
      </c>
      <c r="N85" s="78">
        <f t="shared" si="3"/>
        <v>1374043.82</v>
      </c>
    </row>
    <row r="86" spans="1:14" x14ac:dyDescent="0.25">
      <c r="A86" s="85" t="s">
        <v>206</v>
      </c>
      <c r="B86" s="81" t="s">
        <v>63</v>
      </c>
      <c r="C86" s="82" t="s">
        <v>207</v>
      </c>
      <c r="D86" s="78">
        <v>111100</v>
      </c>
      <c r="E86" s="78">
        <v>3433929.44</v>
      </c>
      <c r="F86" s="78">
        <v>111100</v>
      </c>
      <c r="G86" s="78" t="s">
        <v>65</v>
      </c>
      <c r="H86" s="78" t="s">
        <v>65</v>
      </c>
      <c r="I86" s="78" t="s">
        <v>65</v>
      </c>
      <c r="J86" s="78">
        <v>111100</v>
      </c>
      <c r="K86" s="78" t="s">
        <v>65</v>
      </c>
      <c r="L86" s="78" t="s">
        <v>65</v>
      </c>
      <c r="M86" s="86">
        <f t="shared" si="2"/>
        <v>3090.8455805580561</v>
      </c>
      <c r="N86" s="78">
        <f t="shared" si="3"/>
        <v>-3322829.44</v>
      </c>
    </row>
    <row r="87" spans="1:14" x14ac:dyDescent="0.25">
      <c r="A87" s="85" t="s">
        <v>208</v>
      </c>
      <c r="B87" s="81" t="s">
        <v>63</v>
      </c>
      <c r="C87" s="82" t="s">
        <v>209</v>
      </c>
      <c r="D87" s="78">
        <v>2049300</v>
      </c>
      <c r="E87" s="78">
        <v>1868660.69</v>
      </c>
      <c r="F87" s="78">
        <v>2049300</v>
      </c>
      <c r="G87" s="78" t="s">
        <v>65</v>
      </c>
      <c r="H87" s="78" t="s">
        <v>65</v>
      </c>
      <c r="I87" s="78" t="s">
        <v>65</v>
      </c>
      <c r="J87" s="78">
        <v>2049300</v>
      </c>
      <c r="K87" s="78" t="s">
        <v>65</v>
      </c>
      <c r="L87" s="78" t="s">
        <v>65</v>
      </c>
      <c r="M87" s="86">
        <f t="shared" si="2"/>
        <v>91.185316449519348</v>
      </c>
      <c r="N87" s="78">
        <f t="shared" si="3"/>
        <v>180639.31000000006</v>
      </c>
    </row>
    <row r="88" spans="1:14" x14ac:dyDescent="0.25">
      <c r="A88" s="85" t="s">
        <v>210</v>
      </c>
      <c r="B88" s="81" t="s">
        <v>63</v>
      </c>
      <c r="C88" s="82" t="s">
        <v>211</v>
      </c>
      <c r="D88" s="78">
        <v>2049300</v>
      </c>
      <c r="E88" s="78">
        <v>1508337.41</v>
      </c>
      <c r="F88" s="78">
        <v>2049300</v>
      </c>
      <c r="G88" s="78" t="s">
        <v>65</v>
      </c>
      <c r="H88" s="78" t="s">
        <v>65</v>
      </c>
      <c r="I88" s="78" t="s">
        <v>65</v>
      </c>
      <c r="J88" s="78">
        <v>2049300</v>
      </c>
      <c r="K88" s="78" t="s">
        <v>65</v>
      </c>
      <c r="L88" s="78" t="s">
        <v>65</v>
      </c>
      <c r="M88" s="86">
        <f t="shared" si="2"/>
        <v>73.602567218074455</v>
      </c>
      <c r="N88" s="78">
        <f t="shared" si="3"/>
        <v>540962.59000000008</v>
      </c>
    </row>
    <row r="89" spans="1:14" x14ac:dyDescent="0.25">
      <c r="A89" s="85" t="s">
        <v>212</v>
      </c>
      <c r="B89" s="81" t="s">
        <v>63</v>
      </c>
      <c r="C89" s="82" t="s">
        <v>213</v>
      </c>
      <c r="D89" s="78">
        <v>0</v>
      </c>
      <c r="E89" s="78">
        <v>360323.28</v>
      </c>
      <c r="F89" s="78" t="s">
        <v>65</v>
      </c>
      <c r="G89" s="78" t="s">
        <v>65</v>
      </c>
      <c r="H89" s="78" t="s">
        <v>65</v>
      </c>
      <c r="I89" s="78" t="s">
        <v>65</v>
      </c>
      <c r="J89" s="78" t="s">
        <v>65</v>
      </c>
      <c r="K89" s="78" t="s">
        <v>65</v>
      </c>
      <c r="L89" s="78" t="s">
        <v>65</v>
      </c>
      <c r="M89" s="86"/>
      <c r="N89" s="78">
        <f t="shared" si="3"/>
        <v>-360323.28</v>
      </c>
    </row>
    <row r="90" spans="1:14" ht="33.75" x14ac:dyDescent="0.25">
      <c r="A90" s="85" t="s">
        <v>214</v>
      </c>
      <c r="B90" s="81" t="s">
        <v>63</v>
      </c>
      <c r="C90" s="82" t="s">
        <v>215</v>
      </c>
      <c r="D90" s="78">
        <v>0</v>
      </c>
      <c r="E90" s="78">
        <v>2488.81</v>
      </c>
      <c r="F90" s="78" t="s">
        <v>65</v>
      </c>
      <c r="G90" s="78" t="s">
        <v>65</v>
      </c>
      <c r="H90" s="78" t="s">
        <v>65</v>
      </c>
      <c r="I90" s="78" t="s">
        <v>65</v>
      </c>
      <c r="J90" s="78" t="s">
        <v>65</v>
      </c>
      <c r="K90" s="78" t="s">
        <v>65</v>
      </c>
      <c r="L90" s="78" t="s">
        <v>65</v>
      </c>
      <c r="M90" s="86"/>
      <c r="N90" s="78">
        <f t="shared" si="3"/>
        <v>-2488.81</v>
      </c>
    </row>
    <row r="91" spans="1:14" ht="22.5" x14ac:dyDescent="0.25">
      <c r="A91" s="85" t="s">
        <v>216</v>
      </c>
      <c r="B91" s="81" t="s">
        <v>63</v>
      </c>
      <c r="C91" s="82" t="s">
        <v>217</v>
      </c>
      <c r="D91" s="78">
        <v>5051900</v>
      </c>
      <c r="E91" s="78">
        <v>4283123.7300000004</v>
      </c>
      <c r="F91" s="78">
        <v>5051900</v>
      </c>
      <c r="G91" s="78" t="s">
        <v>65</v>
      </c>
      <c r="H91" s="78" t="s">
        <v>65</v>
      </c>
      <c r="I91" s="78" t="s">
        <v>65</v>
      </c>
      <c r="J91" s="78">
        <v>5051900</v>
      </c>
      <c r="K91" s="78" t="s">
        <v>65</v>
      </c>
      <c r="L91" s="78" t="s">
        <v>65</v>
      </c>
      <c r="M91" s="86">
        <f t="shared" si="2"/>
        <v>84.782432946020307</v>
      </c>
      <c r="N91" s="78">
        <f t="shared" si="3"/>
        <v>768776.26999999955</v>
      </c>
    </row>
    <row r="92" spans="1:14" x14ac:dyDescent="0.25">
      <c r="A92" s="85" t="s">
        <v>218</v>
      </c>
      <c r="B92" s="81" t="s">
        <v>63</v>
      </c>
      <c r="C92" s="82" t="s">
        <v>219</v>
      </c>
      <c r="D92" s="78">
        <v>1736200</v>
      </c>
      <c r="E92" s="78">
        <v>1476708.43</v>
      </c>
      <c r="F92" s="78">
        <v>1736200</v>
      </c>
      <c r="G92" s="78" t="s">
        <v>65</v>
      </c>
      <c r="H92" s="78" t="s">
        <v>65</v>
      </c>
      <c r="I92" s="78" t="s">
        <v>65</v>
      </c>
      <c r="J92" s="78">
        <v>1736200</v>
      </c>
      <c r="K92" s="78" t="s">
        <v>65</v>
      </c>
      <c r="L92" s="78" t="s">
        <v>65</v>
      </c>
      <c r="M92" s="86">
        <f t="shared" si="2"/>
        <v>85.054050800599001</v>
      </c>
      <c r="N92" s="78">
        <f t="shared" si="3"/>
        <v>259491.57000000007</v>
      </c>
    </row>
    <row r="93" spans="1:14" x14ac:dyDescent="0.25">
      <c r="A93" s="85" t="s">
        <v>220</v>
      </c>
      <c r="B93" s="81" t="s">
        <v>63</v>
      </c>
      <c r="C93" s="82" t="s">
        <v>221</v>
      </c>
      <c r="D93" s="78">
        <v>1736200</v>
      </c>
      <c r="E93" s="78">
        <v>1476708.43</v>
      </c>
      <c r="F93" s="78">
        <v>1736200</v>
      </c>
      <c r="G93" s="78" t="s">
        <v>65</v>
      </c>
      <c r="H93" s="78" t="s">
        <v>65</v>
      </c>
      <c r="I93" s="78" t="s">
        <v>65</v>
      </c>
      <c r="J93" s="78">
        <v>1736200</v>
      </c>
      <c r="K93" s="78" t="s">
        <v>65</v>
      </c>
      <c r="L93" s="78" t="s">
        <v>65</v>
      </c>
      <c r="M93" s="86">
        <f t="shared" si="2"/>
        <v>85.054050800599001</v>
      </c>
      <c r="N93" s="78">
        <f t="shared" si="3"/>
        <v>259491.57000000007</v>
      </c>
    </row>
    <row r="94" spans="1:14" ht="22.5" x14ac:dyDescent="0.25">
      <c r="A94" s="85" t="s">
        <v>222</v>
      </c>
      <c r="B94" s="81" t="s">
        <v>63</v>
      </c>
      <c r="C94" s="82" t="s">
        <v>223</v>
      </c>
      <c r="D94" s="78">
        <v>1736200</v>
      </c>
      <c r="E94" s="78">
        <v>1476708.43</v>
      </c>
      <c r="F94" s="78">
        <v>1736200</v>
      </c>
      <c r="G94" s="78" t="s">
        <v>65</v>
      </c>
      <c r="H94" s="78" t="s">
        <v>65</v>
      </c>
      <c r="I94" s="78" t="s">
        <v>65</v>
      </c>
      <c r="J94" s="78">
        <v>1736200</v>
      </c>
      <c r="K94" s="78" t="s">
        <v>65</v>
      </c>
      <c r="L94" s="78" t="s">
        <v>65</v>
      </c>
      <c r="M94" s="86">
        <f t="shared" si="2"/>
        <v>85.054050800599001</v>
      </c>
      <c r="N94" s="78">
        <f t="shared" si="3"/>
        <v>259491.57000000007</v>
      </c>
    </row>
    <row r="95" spans="1:14" x14ac:dyDescent="0.25">
      <c r="A95" s="85" t="s">
        <v>224</v>
      </c>
      <c r="B95" s="81" t="s">
        <v>63</v>
      </c>
      <c r="C95" s="82" t="s">
        <v>225</v>
      </c>
      <c r="D95" s="78">
        <v>3315700</v>
      </c>
      <c r="E95" s="78">
        <v>2806415.3</v>
      </c>
      <c r="F95" s="78">
        <v>3315700</v>
      </c>
      <c r="G95" s="78" t="s">
        <v>65</v>
      </c>
      <c r="H95" s="78" t="s">
        <v>65</v>
      </c>
      <c r="I95" s="78" t="s">
        <v>65</v>
      </c>
      <c r="J95" s="78">
        <v>3315700</v>
      </c>
      <c r="K95" s="78" t="s">
        <v>65</v>
      </c>
      <c r="L95" s="78" t="s">
        <v>65</v>
      </c>
      <c r="M95" s="86">
        <f t="shared" si="2"/>
        <v>84.640205688089992</v>
      </c>
      <c r="N95" s="78">
        <f t="shared" si="3"/>
        <v>509284.70000000019</v>
      </c>
    </row>
    <row r="96" spans="1:14" x14ac:dyDescent="0.25">
      <c r="A96" s="85" t="s">
        <v>226</v>
      </c>
      <c r="B96" s="81" t="s">
        <v>63</v>
      </c>
      <c r="C96" s="82" t="s">
        <v>227</v>
      </c>
      <c r="D96" s="78">
        <v>3315700</v>
      </c>
      <c r="E96" s="78">
        <v>2806415.3</v>
      </c>
      <c r="F96" s="78">
        <v>3315700</v>
      </c>
      <c r="G96" s="78" t="s">
        <v>65</v>
      </c>
      <c r="H96" s="78" t="s">
        <v>65</v>
      </c>
      <c r="I96" s="78" t="s">
        <v>65</v>
      </c>
      <c r="J96" s="78">
        <v>3315700</v>
      </c>
      <c r="K96" s="78" t="s">
        <v>65</v>
      </c>
      <c r="L96" s="78" t="s">
        <v>65</v>
      </c>
      <c r="M96" s="86">
        <f t="shared" si="2"/>
        <v>84.640205688089992</v>
      </c>
      <c r="N96" s="78">
        <f t="shared" si="3"/>
        <v>509284.70000000019</v>
      </c>
    </row>
    <row r="97" spans="1:14" x14ac:dyDescent="0.25">
      <c r="A97" s="85" t="s">
        <v>228</v>
      </c>
      <c r="B97" s="81" t="s">
        <v>63</v>
      </c>
      <c r="C97" s="82" t="s">
        <v>229</v>
      </c>
      <c r="D97" s="78">
        <v>3315700</v>
      </c>
      <c r="E97" s="78">
        <v>2806415.3</v>
      </c>
      <c r="F97" s="78">
        <v>3315700</v>
      </c>
      <c r="G97" s="78" t="s">
        <v>65</v>
      </c>
      <c r="H97" s="78" t="s">
        <v>65</v>
      </c>
      <c r="I97" s="78" t="s">
        <v>65</v>
      </c>
      <c r="J97" s="78">
        <v>3315700</v>
      </c>
      <c r="K97" s="78" t="s">
        <v>65</v>
      </c>
      <c r="L97" s="78" t="s">
        <v>65</v>
      </c>
      <c r="M97" s="86">
        <f t="shared" si="2"/>
        <v>84.640205688089992</v>
      </c>
      <c r="N97" s="78">
        <f t="shared" si="3"/>
        <v>509284.70000000019</v>
      </c>
    </row>
    <row r="98" spans="1:14" ht="22.5" x14ac:dyDescent="0.25">
      <c r="A98" s="85" t="s">
        <v>230</v>
      </c>
      <c r="B98" s="81" t="s">
        <v>63</v>
      </c>
      <c r="C98" s="82" t="s">
        <v>231</v>
      </c>
      <c r="D98" s="78">
        <v>20228100</v>
      </c>
      <c r="E98" s="78">
        <v>9927652.6199999992</v>
      </c>
      <c r="F98" s="78">
        <v>20228100</v>
      </c>
      <c r="G98" s="78" t="s">
        <v>65</v>
      </c>
      <c r="H98" s="78" t="s">
        <v>65</v>
      </c>
      <c r="I98" s="78" t="s">
        <v>65</v>
      </c>
      <c r="J98" s="78">
        <v>20228100</v>
      </c>
      <c r="K98" s="78" t="s">
        <v>65</v>
      </c>
      <c r="L98" s="78" t="s">
        <v>65</v>
      </c>
      <c r="M98" s="86">
        <f t="shared" si="2"/>
        <v>49.078522550313672</v>
      </c>
      <c r="N98" s="78">
        <f t="shared" si="3"/>
        <v>10300447.380000001</v>
      </c>
    </row>
    <row r="99" spans="1:14" ht="56.25" x14ac:dyDescent="0.25">
      <c r="A99" s="85" t="s">
        <v>232</v>
      </c>
      <c r="B99" s="81" t="s">
        <v>63</v>
      </c>
      <c r="C99" s="82" t="s">
        <v>233</v>
      </c>
      <c r="D99" s="78">
        <v>8849100</v>
      </c>
      <c r="E99" s="78">
        <v>5857390.8499999996</v>
      </c>
      <c r="F99" s="78">
        <v>8849100</v>
      </c>
      <c r="G99" s="78" t="s">
        <v>65</v>
      </c>
      <c r="H99" s="78" t="s">
        <v>65</v>
      </c>
      <c r="I99" s="78" t="s">
        <v>65</v>
      </c>
      <c r="J99" s="78">
        <v>8849100</v>
      </c>
      <c r="K99" s="78" t="s">
        <v>65</v>
      </c>
      <c r="L99" s="78" t="s">
        <v>65</v>
      </c>
      <c r="M99" s="86">
        <f t="shared" si="2"/>
        <v>66.191938728232245</v>
      </c>
      <c r="N99" s="78">
        <f t="shared" si="3"/>
        <v>2991709.1500000004</v>
      </c>
    </row>
    <row r="100" spans="1:14" ht="67.5" x14ac:dyDescent="0.25">
      <c r="A100" s="85" t="s">
        <v>234</v>
      </c>
      <c r="B100" s="81" t="s">
        <v>63</v>
      </c>
      <c r="C100" s="82" t="s">
        <v>235</v>
      </c>
      <c r="D100" s="78">
        <v>8849100</v>
      </c>
      <c r="E100" s="78">
        <v>5857390.8499999996</v>
      </c>
      <c r="F100" s="78">
        <v>8849100</v>
      </c>
      <c r="G100" s="78" t="s">
        <v>65</v>
      </c>
      <c r="H100" s="78" t="s">
        <v>65</v>
      </c>
      <c r="I100" s="78" t="s">
        <v>65</v>
      </c>
      <c r="J100" s="78">
        <v>8849100</v>
      </c>
      <c r="K100" s="78" t="s">
        <v>65</v>
      </c>
      <c r="L100" s="78" t="s">
        <v>65</v>
      </c>
      <c r="M100" s="86">
        <f t="shared" si="2"/>
        <v>66.191938728232245</v>
      </c>
      <c r="N100" s="78">
        <f t="shared" si="3"/>
        <v>2991709.1500000004</v>
      </c>
    </row>
    <row r="101" spans="1:14" ht="67.5" x14ac:dyDescent="0.25">
      <c r="A101" s="85" t="s">
        <v>236</v>
      </c>
      <c r="B101" s="81" t="s">
        <v>63</v>
      </c>
      <c r="C101" s="82" t="s">
        <v>237</v>
      </c>
      <c r="D101" s="78">
        <v>8849100</v>
      </c>
      <c r="E101" s="78">
        <v>5857390.8499999996</v>
      </c>
      <c r="F101" s="78">
        <v>8849100</v>
      </c>
      <c r="G101" s="78" t="s">
        <v>65</v>
      </c>
      <c r="H101" s="78" t="s">
        <v>65</v>
      </c>
      <c r="I101" s="78" t="s">
        <v>65</v>
      </c>
      <c r="J101" s="78">
        <v>8849100</v>
      </c>
      <c r="K101" s="78" t="s">
        <v>65</v>
      </c>
      <c r="L101" s="78" t="s">
        <v>65</v>
      </c>
      <c r="M101" s="86">
        <f t="shared" si="2"/>
        <v>66.191938728232245</v>
      </c>
      <c r="N101" s="78">
        <f t="shared" si="3"/>
        <v>2991709.1500000004</v>
      </c>
    </row>
    <row r="102" spans="1:14" ht="22.5" x14ac:dyDescent="0.25">
      <c r="A102" s="85" t="s">
        <v>238</v>
      </c>
      <c r="B102" s="81" t="s">
        <v>63</v>
      </c>
      <c r="C102" s="82" t="s">
        <v>239</v>
      </c>
      <c r="D102" s="78">
        <v>11379000</v>
      </c>
      <c r="E102" s="78">
        <v>4070261.77</v>
      </c>
      <c r="F102" s="78">
        <v>11379000</v>
      </c>
      <c r="G102" s="78" t="s">
        <v>65</v>
      </c>
      <c r="H102" s="78" t="s">
        <v>65</v>
      </c>
      <c r="I102" s="78" t="s">
        <v>65</v>
      </c>
      <c r="J102" s="78">
        <v>11379000</v>
      </c>
      <c r="K102" s="78" t="s">
        <v>65</v>
      </c>
      <c r="L102" s="78" t="s">
        <v>65</v>
      </c>
      <c r="M102" s="86">
        <f t="shared" si="2"/>
        <v>35.76994261358643</v>
      </c>
      <c r="N102" s="78">
        <f t="shared" si="3"/>
        <v>7308738.2300000004</v>
      </c>
    </row>
    <row r="103" spans="1:14" ht="22.5" x14ac:dyDescent="0.25">
      <c r="A103" s="85" t="s">
        <v>240</v>
      </c>
      <c r="B103" s="81" t="s">
        <v>63</v>
      </c>
      <c r="C103" s="82" t="s">
        <v>241</v>
      </c>
      <c r="D103" s="78">
        <v>6812600</v>
      </c>
      <c r="E103" s="78">
        <v>3989911.77</v>
      </c>
      <c r="F103" s="78">
        <v>6812600</v>
      </c>
      <c r="G103" s="78" t="s">
        <v>65</v>
      </c>
      <c r="H103" s="78" t="s">
        <v>65</v>
      </c>
      <c r="I103" s="78" t="s">
        <v>65</v>
      </c>
      <c r="J103" s="78">
        <v>6812600</v>
      </c>
      <c r="K103" s="78" t="s">
        <v>65</v>
      </c>
      <c r="L103" s="78" t="s">
        <v>65</v>
      </c>
      <c r="M103" s="86">
        <f t="shared" si="2"/>
        <v>58.566652526201445</v>
      </c>
      <c r="N103" s="78">
        <f t="shared" si="3"/>
        <v>2822688.23</v>
      </c>
    </row>
    <row r="104" spans="1:14" ht="33.75" x14ac:dyDescent="0.25">
      <c r="A104" s="85" t="s">
        <v>242</v>
      </c>
      <c r="B104" s="81" t="s">
        <v>63</v>
      </c>
      <c r="C104" s="82" t="s">
        <v>243</v>
      </c>
      <c r="D104" s="78">
        <v>6812600</v>
      </c>
      <c r="E104" s="78">
        <v>3989911.77</v>
      </c>
      <c r="F104" s="78">
        <v>6812600</v>
      </c>
      <c r="G104" s="78" t="s">
        <v>65</v>
      </c>
      <c r="H104" s="78" t="s">
        <v>65</v>
      </c>
      <c r="I104" s="78" t="s">
        <v>65</v>
      </c>
      <c r="J104" s="78">
        <v>6812600</v>
      </c>
      <c r="K104" s="78" t="s">
        <v>65</v>
      </c>
      <c r="L104" s="78" t="s">
        <v>65</v>
      </c>
      <c r="M104" s="86">
        <f t="shared" si="2"/>
        <v>58.566652526201445</v>
      </c>
      <c r="N104" s="78">
        <f t="shared" si="3"/>
        <v>2822688.23</v>
      </c>
    </row>
    <row r="105" spans="1:14" ht="33.75" x14ac:dyDescent="0.25">
      <c r="A105" s="85" t="s">
        <v>244</v>
      </c>
      <c r="B105" s="81" t="s">
        <v>63</v>
      </c>
      <c r="C105" s="82" t="s">
        <v>245</v>
      </c>
      <c r="D105" s="78">
        <v>4566400</v>
      </c>
      <c r="E105" s="78">
        <v>80350</v>
      </c>
      <c r="F105" s="78">
        <v>4566400</v>
      </c>
      <c r="G105" s="78" t="s">
        <v>65</v>
      </c>
      <c r="H105" s="78" t="s">
        <v>65</v>
      </c>
      <c r="I105" s="78" t="s">
        <v>65</v>
      </c>
      <c r="J105" s="78">
        <v>4566400</v>
      </c>
      <c r="K105" s="78" t="s">
        <v>65</v>
      </c>
      <c r="L105" s="78" t="s">
        <v>65</v>
      </c>
      <c r="M105" s="86">
        <f t="shared" si="2"/>
        <v>1.7595918009810794</v>
      </c>
      <c r="N105" s="78">
        <f t="shared" si="3"/>
        <v>4486050</v>
      </c>
    </row>
    <row r="106" spans="1:14" ht="33.75" x14ac:dyDescent="0.25">
      <c r="A106" s="85" t="s">
        <v>246</v>
      </c>
      <c r="B106" s="81" t="s">
        <v>63</v>
      </c>
      <c r="C106" s="82" t="s">
        <v>247</v>
      </c>
      <c r="D106" s="78">
        <v>4566400</v>
      </c>
      <c r="E106" s="78">
        <v>80350</v>
      </c>
      <c r="F106" s="78">
        <v>4566400</v>
      </c>
      <c r="G106" s="78" t="s">
        <v>65</v>
      </c>
      <c r="H106" s="78" t="s">
        <v>65</v>
      </c>
      <c r="I106" s="78" t="s">
        <v>65</v>
      </c>
      <c r="J106" s="78">
        <v>4566400</v>
      </c>
      <c r="K106" s="78" t="s">
        <v>65</v>
      </c>
      <c r="L106" s="78" t="s">
        <v>65</v>
      </c>
      <c r="M106" s="86">
        <f t="shared" si="2"/>
        <v>1.7595918009810794</v>
      </c>
      <c r="N106" s="78">
        <f t="shared" si="3"/>
        <v>4486050</v>
      </c>
    </row>
    <row r="107" spans="1:14" x14ac:dyDescent="0.25">
      <c r="A107" s="85" t="s">
        <v>248</v>
      </c>
      <c r="B107" s="81" t="s">
        <v>63</v>
      </c>
      <c r="C107" s="82" t="s">
        <v>249</v>
      </c>
      <c r="D107" s="78">
        <v>6684800</v>
      </c>
      <c r="E107" s="78">
        <v>9972207.8399999999</v>
      </c>
      <c r="F107" s="78">
        <v>6684800</v>
      </c>
      <c r="G107" s="78" t="s">
        <v>65</v>
      </c>
      <c r="H107" s="78" t="s">
        <v>65</v>
      </c>
      <c r="I107" s="78" t="s">
        <v>65</v>
      </c>
      <c r="J107" s="78">
        <v>6684800</v>
      </c>
      <c r="K107" s="78" t="s">
        <v>65</v>
      </c>
      <c r="L107" s="78" t="s">
        <v>65</v>
      </c>
      <c r="M107" s="86">
        <f t="shared" si="2"/>
        <v>149.17735519387267</v>
      </c>
      <c r="N107" s="78">
        <f t="shared" si="3"/>
        <v>-3287407.84</v>
      </c>
    </row>
    <row r="108" spans="1:14" ht="22.5" x14ac:dyDescent="0.25">
      <c r="A108" s="85" t="s">
        <v>250</v>
      </c>
      <c r="B108" s="81" t="s">
        <v>63</v>
      </c>
      <c r="C108" s="82" t="s">
        <v>251</v>
      </c>
      <c r="D108" s="78">
        <v>482000</v>
      </c>
      <c r="E108" s="78">
        <v>233951.94</v>
      </c>
      <c r="F108" s="78">
        <v>482000</v>
      </c>
      <c r="G108" s="78" t="s">
        <v>65</v>
      </c>
      <c r="H108" s="78" t="s">
        <v>65</v>
      </c>
      <c r="I108" s="78" t="s">
        <v>65</v>
      </c>
      <c r="J108" s="78">
        <v>482000</v>
      </c>
      <c r="K108" s="78" t="s">
        <v>65</v>
      </c>
      <c r="L108" s="78" t="s">
        <v>65</v>
      </c>
      <c r="M108" s="86">
        <f t="shared" si="2"/>
        <v>48.537746887966804</v>
      </c>
      <c r="N108" s="78">
        <f t="shared" si="3"/>
        <v>248048.06</v>
      </c>
    </row>
    <row r="109" spans="1:14" ht="56.25" x14ac:dyDescent="0.25">
      <c r="A109" s="85" t="s">
        <v>252</v>
      </c>
      <c r="B109" s="81" t="s">
        <v>63</v>
      </c>
      <c r="C109" s="82" t="s">
        <v>253</v>
      </c>
      <c r="D109" s="78">
        <v>450000</v>
      </c>
      <c r="E109" s="78">
        <v>209174.69</v>
      </c>
      <c r="F109" s="78">
        <v>450000</v>
      </c>
      <c r="G109" s="78" t="s">
        <v>65</v>
      </c>
      <c r="H109" s="78" t="s">
        <v>65</v>
      </c>
      <c r="I109" s="78" t="s">
        <v>65</v>
      </c>
      <c r="J109" s="78">
        <v>450000</v>
      </c>
      <c r="K109" s="78" t="s">
        <v>65</v>
      </c>
      <c r="L109" s="78" t="s">
        <v>65</v>
      </c>
      <c r="M109" s="86">
        <f t="shared" si="2"/>
        <v>46.483264444444444</v>
      </c>
      <c r="N109" s="78">
        <f t="shared" si="3"/>
        <v>240825.31</v>
      </c>
    </row>
    <row r="110" spans="1:14" ht="45" x14ac:dyDescent="0.25">
      <c r="A110" s="85" t="s">
        <v>254</v>
      </c>
      <c r="B110" s="81" t="s">
        <v>63</v>
      </c>
      <c r="C110" s="82" t="s">
        <v>255</v>
      </c>
      <c r="D110" s="78">
        <v>32000</v>
      </c>
      <c r="E110" s="78">
        <v>24777.25</v>
      </c>
      <c r="F110" s="78">
        <v>32000</v>
      </c>
      <c r="G110" s="78" t="s">
        <v>65</v>
      </c>
      <c r="H110" s="78" t="s">
        <v>65</v>
      </c>
      <c r="I110" s="78" t="s">
        <v>65</v>
      </c>
      <c r="J110" s="78">
        <v>32000</v>
      </c>
      <c r="K110" s="78" t="s">
        <v>65</v>
      </c>
      <c r="L110" s="78" t="s">
        <v>65</v>
      </c>
      <c r="M110" s="86">
        <f t="shared" si="2"/>
        <v>77.428906249999997</v>
      </c>
      <c r="N110" s="78">
        <f t="shared" si="3"/>
        <v>7222.75</v>
      </c>
    </row>
    <row r="111" spans="1:14" ht="45" x14ac:dyDescent="0.25">
      <c r="A111" s="85" t="s">
        <v>256</v>
      </c>
      <c r="B111" s="81" t="s">
        <v>63</v>
      </c>
      <c r="C111" s="82" t="s">
        <v>257</v>
      </c>
      <c r="D111" s="78">
        <v>64000</v>
      </c>
      <c r="E111" s="78">
        <v>11500</v>
      </c>
      <c r="F111" s="78">
        <v>64000</v>
      </c>
      <c r="G111" s="78" t="s">
        <v>65</v>
      </c>
      <c r="H111" s="78" t="s">
        <v>65</v>
      </c>
      <c r="I111" s="78" t="s">
        <v>65</v>
      </c>
      <c r="J111" s="78">
        <v>64000</v>
      </c>
      <c r="K111" s="78" t="s">
        <v>65</v>
      </c>
      <c r="L111" s="78" t="s">
        <v>65</v>
      </c>
      <c r="M111" s="86">
        <f t="shared" si="2"/>
        <v>17.96875</v>
      </c>
      <c r="N111" s="78">
        <f t="shared" si="3"/>
        <v>52500</v>
      </c>
    </row>
    <row r="112" spans="1:14" ht="45" x14ac:dyDescent="0.25">
      <c r="A112" s="85" t="s">
        <v>258</v>
      </c>
      <c r="B112" s="81" t="s">
        <v>63</v>
      </c>
      <c r="C112" s="82" t="s">
        <v>259</v>
      </c>
      <c r="D112" s="78">
        <v>0</v>
      </c>
      <c r="E112" s="78">
        <v>562706.30000000005</v>
      </c>
      <c r="F112" s="78" t="s">
        <v>65</v>
      </c>
      <c r="G112" s="78" t="s">
        <v>65</v>
      </c>
      <c r="H112" s="78" t="s">
        <v>65</v>
      </c>
      <c r="I112" s="78" t="s">
        <v>65</v>
      </c>
      <c r="J112" s="78" t="s">
        <v>65</v>
      </c>
      <c r="K112" s="78" t="s">
        <v>65</v>
      </c>
      <c r="L112" s="78" t="s">
        <v>65</v>
      </c>
      <c r="M112" s="86"/>
      <c r="N112" s="78">
        <f t="shared" si="3"/>
        <v>-562706.30000000005</v>
      </c>
    </row>
    <row r="113" spans="1:14" ht="45" x14ac:dyDescent="0.25">
      <c r="A113" s="85" t="s">
        <v>260</v>
      </c>
      <c r="B113" s="81" t="s">
        <v>63</v>
      </c>
      <c r="C113" s="82" t="s">
        <v>261</v>
      </c>
      <c r="D113" s="78">
        <v>0</v>
      </c>
      <c r="E113" s="78">
        <v>529706.30000000005</v>
      </c>
      <c r="F113" s="78" t="s">
        <v>65</v>
      </c>
      <c r="G113" s="78" t="s">
        <v>65</v>
      </c>
      <c r="H113" s="78" t="s">
        <v>65</v>
      </c>
      <c r="I113" s="78" t="s">
        <v>65</v>
      </c>
      <c r="J113" s="78" t="s">
        <v>65</v>
      </c>
      <c r="K113" s="78" t="s">
        <v>65</v>
      </c>
      <c r="L113" s="78" t="s">
        <v>65</v>
      </c>
      <c r="M113" s="86"/>
      <c r="N113" s="78">
        <f t="shared" si="3"/>
        <v>-529706.30000000005</v>
      </c>
    </row>
    <row r="114" spans="1:14" ht="33.75" x14ac:dyDescent="0.25">
      <c r="A114" s="85" t="s">
        <v>262</v>
      </c>
      <c r="B114" s="81" t="s">
        <v>63</v>
      </c>
      <c r="C114" s="82" t="s">
        <v>263</v>
      </c>
      <c r="D114" s="78">
        <v>0</v>
      </c>
      <c r="E114" s="78">
        <v>33000</v>
      </c>
      <c r="F114" s="78" t="s">
        <v>65</v>
      </c>
      <c r="G114" s="78" t="s">
        <v>65</v>
      </c>
      <c r="H114" s="78" t="s">
        <v>65</v>
      </c>
      <c r="I114" s="78" t="s">
        <v>65</v>
      </c>
      <c r="J114" s="78" t="s">
        <v>65</v>
      </c>
      <c r="K114" s="78" t="s">
        <v>65</v>
      </c>
      <c r="L114" s="78" t="s">
        <v>65</v>
      </c>
      <c r="M114" s="86"/>
      <c r="N114" s="78">
        <f t="shared" si="3"/>
        <v>-33000</v>
      </c>
    </row>
    <row r="115" spans="1:14" ht="33.75" x14ac:dyDescent="0.25">
      <c r="A115" s="85" t="s">
        <v>264</v>
      </c>
      <c r="B115" s="81" t="s">
        <v>63</v>
      </c>
      <c r="C115" s="82" t="s">
        <v>265</v>
      </c>
      <c r="D115" s="78">
        <v>440000</v>
      </c>
      <c r="E115" s="78">
        <v>327805.46999999997</v>
      </c>
      <c r="F115" s="78">
        <v>440000</v>
      </c>
      <c r="G115" s="78" t="s">
        <v>65</v>
      </c>
      <c r="H115" s="78" t="s">
        <v>65</v>
      </c>
      <c r="I115" s="78" t="s">
        <v>65</v>
      </c>
      <c r="J115" s="78">
        <v>440000</v>
      </c>
      <c r="K115" s="78" t="s">
        <v>65</v>
      </c>
      <c r="L115" s="78" t="s">
        <v>65</v>
      </c>
      <c r="M115" s="86">
        <f t="shared" si="2"/>
        <v>74.501243181818182</v>
      </c>
      <c r="N115" s="78">
        <f t="shared" si="3"/>
        <v>112194.53000000003</v>
      </c>
    </row>
    <row r="116" spans="1:14" ht="33.75" x14ac:dyDescent="0.25">
      <c r="A116" s="85" t="s">
        <v>266</v>
      </c>
      <c r="B116" s="81" t="s">
        <v>63</v>
      </c>
      <c r="C116" s="82" t="s">
        <v>267</v>
      </c>
      <c r="D116" s="78">
        <v>440000</v>
      </c>
      <c r="E116" s="78">
        <v>327805.46999999997</v>
      </c>
      <c r="F116" s="78">
        <v>440000</v>
      </c>
      <c r="G116" s="78" t="s">
        <v>65</v>
      </c>
      <c r="H116" s="78" t="s">
        <v>65</v>
      </c>
      <c r="I116" s="78" t="s">
        <v>65</v>
      </c>
      <c r="J116" s="78">
        <v>440000</v>
      </c>
      <c r="K116" s="78" t="s">
        <v>65</v>
      </c>
      <c r="L116" s="78" t="s">
        <v>65</v>
      </c>
      <c r="M116" s="86">
        <f t="shared" si="2"/>
        <v>74.501243181818182</v>
      </c>
      <c r="N116" s="78">
        <f t="shared" si="3"/>
        <v>112194.53000000003</v>
      </c>
    </row>
    <row r="117" spans="1:14" ht="22.5" x14ac:dyDescent="0.25">
      <c r="A117" s="85" t="s">
        <v>268</v>
      </c>
      <c r="B117" s="81" t="s">
        <v>63</v>
      </c>
      <c r="C117" s="82" t="s">
        <v>269</v>
      </c>
      <c r="D117" s="78">
        <v>32200</v>
      </c>
      <c r="E117" s="78">
        <v>2003.01</v>
      </c>
      <c r="F117" s="78">
        <v>32200</v>
      </c>
      <c r="G117" s="78" t="s">
        <v>65</v>
      </c>
      <c r="H117" s="78" t="s">
        <v>65</v>
      </c>
      <c r="I117" s="78" t="s">
        <v>65</v>
      </c>
      <c r="J117" s="78">
        <v>32200</v>
      </c>
      <c r="K117" s="78" t="s">
        <v>65</v>
      </c>
      <c r="L117" s="78" t="s">
        <v>65</v>
      </c>
      <c r="M117" s="86">
        <f t="shared" si="2"/>
        <v>6.2205279503105588</v>
      </c>
      <c r="N117" s="78">
        <f t="shared" si="3"/>
        <v>30196.99</v>
      </c>
    </row>
    <row r="118" spans="1:14" ht="33.75" x14ac:dyDescent="0.25">
      <c r="A118" s="85" t="s">
        <v>270</v>
      </c>
      <c r="B118" s="81" t="s">
        <v>63</v>
      </c>
      <c r="C118" s="82" t="s">
        <v>271</v>
      </c>
      <c r="D118" s="78">
        <v>32200</v>
      </c>
      <c r="E118" s="78">
        <v>2003.01</v>
      </c>
      <c r="F118" s="78">
        <v>32200</v>
      </c>
      <c r="G118" s="78" t="s">
        <v>65</v>
      </c>
      <c r="H118" s="78" t="s">
        <v>65</v>
      </c>
      <c r="I118" s="78" t="s">
        <v>65</v>
      </c>
      <c r="J118" s="78">
        <v>32200</v>
      </c>
      <c r="K118" s="78" t="s">
        <v>65</v>
      </c>
      <c r="L118" s="78" t="s">
        <v>65</v>
      </c>
      <c r="M118" s="86">
        <f t="shared" si="2"/>
        <v>6.2205279503105588</v>
      </c>
      <c r="N118" s="78">
        <f t="shared" si="3"/>
        <v>30196.99</v>
      </c>
    </row>
    <row r="119" spans="1:14" ht="45" x14ac:dyDescent="0.25">
      <c r="A119" s="85" t="s">
        <v>272</v>
      </c>
      <c r="B119" s="81" t="s">
        <v>63</v>
      </c>
      <c r="C119" s="82" t="s">
        <v>273</v>
      </c>
      <c r="D119" s="78">
        <v>12200</v>
      </c>
      <c r="E119" s="78">
        <v>0</v>
      </c>
      <c r="F119" s="78">
        <v>12200</v>
      </c>
      <c r="G119" s="78" t="s">
        <v>65</v>
      </c>
      <c r="H119" s="78" t="s">
        <v>65</v>
      </c>
      <c r="I119" s="78" t="s">
        <v>65</v>
      </c>
      <c r="J119" s="78">
        <v>12200</v>
      </c>
      <c r="K119" s="78" t="s">
        <v>65</v>
      </c>
      <c r="L119" s="78" t="s">
        <v>65</v>
      </c>
      <c r="M119" s="86">
        <f t="shared" si="2"/>
        <v>0</v>
      </c>
      <c r="N119" s="78">
        <f t="shared" si="3"/>
        <v>12200</v>
      </c>
    </row>
    <row r="120" spans="1:14" ht="33.75" x14ac:dyDescent="0.25">
      <c r="A120" s="85" t="s">
        <v>274</v>
      </c>
      <c r="B120" s="81" t="s">
        <v>63</v>
      </c>
      <c r="C120" s="82" t="s">
        <v>275</v>
      </c>
      <c r="D120" s="78">
        <v>20000</v>
      </c>
      <c r="E120" s="78">
        <v>2003.01</v>
      </c>
      <c r="F120" s="78">
        <v>20000</v>
      </c>
      <c r="G120" s="78" t="s">
        <v>65</v>
      </c>
      <c r="H120" s="78" t="s">
        <v>65</v>
      </c>
      <c r="I120" s="78" t="s">
        <v>65</v>
      </c>
      <c r="J120" s="78">
        <v>20000</v>
      </c>
      <c r="K120" s="78" t="s">
        <v>65</v>
      </c>
      <c r="L120" s="78" t="s">
        <v>65</v>
      </c>
      <c r="M120" s="86">
        <f t="shared" si="2"/>
        <v>10.01505</v>
      </c>
      <c r="N120" s="78">
        <f t="shared" si="3"/>
        <v>17996.990000000002</v>
      </c>
    </row>
    <row r="121" spans="1:14" ht="78.75" x14ac:dyDescent="0.25">
      <c r="A121" s="85" t="s">
        <v>276</v>
      </c>
      <c r="B121" s="81" t="s">
        <v>63</v>
      </c>
      <c r="C121" s="82" t="s">
        <v>277</v>
      </c>
      <c r="D121" s="78">
        <v>0</v>
      </c>
      <c r="E121" s="78">
        <v>685544.8</v>
      </c>
      <c r="F121" s="78" t="s">
        <v>65</v>
      </c>
      <c r="G121" s="78" t="s">
        <v>65</v>
      </c>
      <c r="H121" s="78" t="s">
        <v>65</v>
      </c>
      <c r="I121" s="78" t="s">
        <v>65</v>
      </c>
      <c r="J121" s="78" t="s">
        <v>65</v>
      </c>
      <c r="K121" s="78" t="s">
        <v>65</v>
      </c>
      <c r="L121" s="78" t="s">
        <v>65</v>
      </c>
      <c r="M121" s="86"/>
      <c r="N121" s="78">
        <f t="shared" si="3"/>
        <v>-685544.8</v>
      </c>
    </row>
    <row r="122" spans="1:14" ht="33.75" x14ac:dyDescent="0.25">
      <c r="A122" s="85" t="s">
        <v>278</v>
      </c>
      <c r="B122" s="81" t="s">
        <v>63</v>
      </c>
      <c r="C122" s="82" t="s">
        <v>279</v>
      </c>
      <c r="D122" s="78">
        <v>0</v>
      </c>
      <c r="E122" s="78">
        <v>78044.800000000003</v>
      </c>
      <c r="F122" s="78" t="s">
        <v>65</v>
      </c>
      <c r="G122" s="78" t="s">
        <v>65</v>
      </c>
      <c r="H122" s="78" t="s">
        <v>65</v>
      </c>
      <c r="I122" s="78" t="s">
        <v>65</v>
      </c>
      <c r="J122" s="78" t="s">
        <v>65</v>
      </c>
      <c r="K122" s="78" t="s">
        <v>65</v>
      </c>
      <c r="L122" s="78" t="s">
        <v>65</v>
      </c>
      <c r="M122" s="86"/>
      <c r="N122" s="78">
        <f t="shared" si="3"/>
        <v>-78044.800000000003</v>
      </c>
    </row>
    <row r="123" spans="1:14" ht="22.5" x14ac:dyDescent="0.25">
      <c r="A123" s="85" t="s">
        <v>280</v>
      </c>
      <c r="B123" s="81" t="s">
        <v>63</v>
      </c>
      <c r="C123" s="82" t="s">
        <v>281</v>
      </c>
      <c r="D123" s="78">
        <v>0</v>
      </c>
      <c r="E123" s="78">
        <v>410500</v>
      </c>
      <c r="F123" s="78" t="s">
        <v>65</v>
      </c>
      <c r="G123" s="78" t="s">
        <v>65</v>
      </c>
      <c r="H123" s="78" t="s">
        <v>65</v>
      </c>
      <c r="I123" s="78" t="s">
        <v>65</v>
      </c>
      <c r="J123" s="78" t="s">
        <v>65</v>
      </c>
      <c r="K123" s="78" t="s">
        <v>65</v>
      </c>
      <c r="L123" s="78" t="s">
        <v>65</v>
      </c>
      <c r="M123" s="86"/>
      <c r="N123" s="78">
        <f t="shared" si="3"/>
        <v>-410500</v>
      </c>
    </row>
    <row r="124" spans="1:14" ht="22.5" x14ac:dyDescent="0.25">
      <c r="A124" s="85" t="s">
        <v>282</v>
      </c>
      <c r="B124" s="81" t="s">
        <v>63</v>
      </c>
      <c r="C124" s="82" t="s">
        <v>283</v>
      </c>
      <c r="D124" s="78">
        <v>0</v>
      </c>
      <c r="E124" s="78">
        <v>181000</v>
      </c>
      <c r="F124" s="78" t="s">
        <v>65</v>
      </c>
      <c r="G124" s="78" t="s">
        <v>65</v>
      </c>
      <c r="H124" s="78" t="s">
        <v>65</v>
      </c>
      <c r="I124" s="78" t="s">
        <v>65</v>
      </c>
      <c r="J124" s="78" t="s">
        <v>65</v>
      </c>
      <c r="K124" s="78" t="s">
        <v>65</v>
      </c>
      <c r="L124" s="78" t="s">
        <v>65</v>
      </c>
      <c r="M124" s="86"/>
      <c r="N124" s="78">
        <f t="shared" si="3"/>
        <v>-181000</v>
      </c>
    </row>
    <row r="125" spans="1:14" ht="22.5" x14ac:dyDescent="0.25">
      <c r="A125" s="85" t="s">
        <v>284</v>
      </c>
      <c r="B125" s="81" t="s">
        <v>63</v>
      </c>
      <c r="C125" s="82" t="s">
        <v>285</v>
      </c>
      <c r="D125" s="78">
        <v>0</v>
      </c>
      <c r="E125" s="78">
        <v>16000</v>
      </c>
      <c r="F125" s="78" t="s">
        <v>65</v>
      </c>
      <c r="G125" s="78" t="s">
        <v>65</v>
      </c>
      <c r="H125" s="78" t="s">
        <v>65</v>
      </c>
      <c r="I125" s="78" t="s">
        <v>65</v>
      </c>
      <c r="J125" s="78" t="s">
        <v>65</v>
      </c>
      <c r="K125" s="78" t="s">
        <v>65</v>
      </c>
      <c r="L125" s="78" t="s">
        <v>65</v>
      </c>
      <c r="M125" s="86"/>
      <c r="N125" s="78">
        <f t="shared" si="3"/>
        <v>-16000</v>
      </c>
    </row>
    <row r="126" spans="1:14" ht="33.75" x14ac:dyDescent="0.25">
      <c r="A126" s="85" t="s">
        <v>286</v>
      </c>
      <c r="B126" s="81" t="s">
        <v>63</v>
      </c>
      <c r="C126" s="82" t="s">
        <v>287</v>
      </c>
      <c r="D126" s="78">
        <v>0</v>
      </c>
      <c r="E126" s="78">
        <v>617502.23</v>
      </c>
      <c r="F126" s="78" t="s">
        <v>65</v>
      </c>
      <c r="G126" s="78" t="s">
        <v>65</v>
      </c>
      <c r="H126" s="78" t="s">
        <v>65</v>
      </c>
      <c r="I126" s="78" t="s">
        <v>65</v>
      </c>
      <c r="J126" s="78" t="s">
        <v>65</v>
      </c>
      <c r="K126" s="78" t="s">
        <v>65</v>
      </c>
      <c r="L126" s="78" t="s">
        <v>65</v>
      </c>
      <c r="M126" s="86"/>
      <c r="N126" s="78">
        <f t="shared" si="3"/>
        <v>-617502.23</v>
      </c>
    </row>
    <row r="127" spans="1:14" ht="22.5" x14ac:dyDescent="0.25">
      <c r="A127" s="85" t="s">
        <v>288</v>
      </c>
      <c r="B127" s="81" t="s">
        <v>63</v>
      </c>
      <c r="C127" s="82" t="s">
        <v>289</v>
      </c>
      <c r="D127" s="78">
        <v>0</v>
      </c>
      <c r="E127" s="78">
        <v>442250</v>
      </c>
      <c r="F127" s="78" t="s">
        <v>65</v>
      </c>
      <c r="G127" s="78" t="s">
        <v>65</v>
      </c>
      <c r="H127" s="78" t="s">
        <v>65</v>
      </c>
      <c r="I127" s="78" t="s">
        <v>65</v>
      </c>
      <c r="J127" s="78" t="s">
        <v>65</v>
      </c>
      <c r="K127" s="78" t="s">
        <v>65</v>
      </c>
      <c r="L127" s="78" t="s">
        <v>65</v>
      </c>
      <c r="M127" s="86"/>
      <c r="N127" s="78">
        <f t="shared" si="3"/>
        <v>-442250</v>
      </c>
    </row>
    <row r="128" spans="1:14" ht="22.5" x14ac:dyDescent="0.25">
      <c r="A128" s="85" t="s">
        <v>290</v>
      </c>
      <c r="B128" s="81" t="s">
        <v>63</v>
      </c>
      <c r="C128" s="82" t="s">
        <v>291</v>
      </c>
      <c r="D128" s="78">
        <v>0</v>
      </c>
      <c r="E128" s="78">
        <v>442250</v>
      </c>
      <c r="F128" s="78" t="s">
        <v>65</v>
      </c>
      <c r="G128" s="78" t="s">
        <v>65</v>
      </c>
      <c r="H128" s="78" t="s">
        <v>65</v>
      </c>
      <c r="I128" s="78" t="s">
        <v>65</v>
      </c>
      <c r="J128" s="78" t="s">
        <v>65</v>
      </c>
      <c r="K128" s="78" t="s">
        <v>65</v>
      </c>
      <c r="L128" s="78" t="s">
        <v>65</v>
      </c>
      <c r="M128" s="86"/>
      <c r="N128" s="78">
        <f t="shared" si="3"/>
        <v>-442250</v>
      </c>
    </row>
    <row r="129" spans="1:14" ht="33.75" x14ac:dyDescent="0.25">
      <c r="A129" s="85" t="s">
        <v>292</v>
      </c>
      <c r="B129" s="81" t="s">
        <v>63</v>
      </c>
      <c r="C129" s="82" t="s">
        <v>293</v>
      </c>
      <c r="D129" s="78">
        <v>26400</v>
      </c>
      <c r="E129" s="78">
        <v>0</v>
      </c>
      <c r="F129" s="78">
        <v>26400</v>
      </c>
      <c r="G129" s="78" t="s">
        <v>65</v>
      </c>
      <c r="H129" s="78" t="s">
        <v>65</v>
      </c>
      <c r="I129" s="78" t="s">
        <v>65</v>
      </c>
      <c r="J129" s="78">
        <v>26400</v>
      </c>
      <c r="K129" s="78" t="s">
        <v>65</v>
      </c>
      <c r="L129" s="78" t="s">
        <v>65</v>
      </c>
      <c r="M129" s="86">
        <f t="shared" si="2"/>
        <v>0</v>
      </c>
      <c r="N129" s="78">
        <f t="shared" si="3"/>
        <v>26400</v>
      </c>
    </row>
    <row r="130" spans="1:14" ht="45" x14ac:dyDescent="0.25">
      <c r="A130" s="85" t="s">
        <v>294</v>
      </c>
      <c r="B130" s="81" t="s">
        <v>63</v>
      </c>
      <c r="C130" s="82" t="s">
        <v>295</v>
      </c>
      <c r="D130" s="78">
        <v>26400</v>
      </c>
      <c r="E130" s="78">
        <v>0</v>
      </c>
      <c r="F130" s="78">
        <v>26400</v>
      </c>
      <c r="G130" s="78" t="s">
        <v>65</v>
      </c>
      <c r="H130" s="78" t="s">
        <v>65</v>
      </c>
      <c r="I130" s="78" t="s">
        <v>65</v>
      </c>
      <c r="J130" s="78">
        <v>26400</v>
      </c>
      <c r="K130" s="78" t="s">
        <v>65</v>
      </c>
      <c r="L130" s="78" t="s">
        <v>65</v>
      </c>
      <c r="M130" s="86">
        <f t="shared" si="2"/>
        <v>0</v>
      </c>
      <c r="N130" s="78">
        <f t="shared" si="3"/>
        <v>26400</v>
      </c>
    </row>
    <row r="131" spans="1:14" ht="45" x14ac:dyDescent="0.25">
      <c r="A131" s="85" t="s">
        <v>296</v>
      </c>
      <c r="B131" s="81" t="s">
        <v>63</v>
      </c>
      <c r="C131" s="82" t="s">
        <v>297</v>
      </c>
      <c r="D131" s="78">
        <v>1270000</v>
      </c>
      <c r="E131" s="78">
        <v>89000</v>
      </c>
      <c r="F131" s="78">
        <v>1270000</v>
      </c>
      <c r="G131" s="78" t="s">
        <v>65</v>
      </c>
      <c r="H131" s="78" t="s">
        <v>65</v>
      </c>
      <c r="I131" s="78" t="s">
        <v>65</v>
      </c>
      <c r="J131" s="78">
        <v>1270000</v>
      </c>
      <c r="K131" s="78" t="s">
        <v>65</v>
      </c>
      <c r="L131" s="78" t="s">
        <v>65</v>
      </c>
      <c r="M131" s="86">
        <f t="shared" si="2"/>
        <v>7.0078740157480324</v>
      </c>
      <c r="N131" s="78">
        <f t="shared" si="3"/>
        <v>1181000</v>
      </c>
    </row>
    <row r="132" spans="1:14" ht="45" x14ac:dyDescent="0.25">
      <c r="A132" s="85" t="s">
        <v>298</v>
      </c>
      <c r="B132" s="81" t="s">
        <v>63</v>
      </c>
      <c r="C132" s="82" t="s">
        <v>299</v>
      </c>
      <c r="D132" s="78">
        <v>1270000</v>
      </c>
      <c r="E132" s="78">
        <v>89000</v>
      </c>
      <c r="F132" s="78">
        <v>1270000</v>
      </c>
      <c r="G132" s="78" t="s">
        <v>65</v>
      </c>
      <c r="H132" s="78" t="s">
        <v>65</v>
      </c>
      <c r="I132" s="78" t="s">
        <v>65</v>
      </c>
      <c r="J132" s="78">
        <v>1270000</v>
      </c>
      <c r="K132" s="78" t="s">
        <v>65</v>
      </c>
      <c r="L132" s="78" t="s">
        <v>65</v>
      </c>
      <c r="M132" s="86">
        <f t="shared" si="2"/>
        <v>7.0078740157480324</v>
      </c>
      <c r="N132" s="78">
        <f t="shared" si="3"/>
        <v>1181000</v>
      </c>
    </row>
    <row r="133" spans="1:14" ht="22.5" x14ac:dyDescent="0.25">
      <c r="A133" s="85" t="s">
        <v>300</v>
      </c>
      <c r="B133" s="81" t="s">
        <v>63</v>
      </c>
      <c r="C133" s="82" t="s">
        <v>301</v>
      </c>
      <c r="D133" s="78">
        <v>0</v>
      </c>
      <c r="E133" s="78">
        <v>9167.61</v>
      </c>
      <c r="F133" s="78" t="s">
        <v>65</v>
      </c>
      <c r="G133" s="78" t="s">
        <v>65</v>
      </c>
      <c r="H133" s="78" t="s">
        <v>65</v>
      </c>
      <c r="I133" s="78" t="s">
        <v>65</v>
      </c>
      <c r="J133" s="78" t="s">
        <v>65</v>
      </c>
      <c r="K133" s="78" t="s">
        <v>65</v>
      </c>
      <c r="L133" s="78" t="s">
        <v>65</v>
      </c>
      <c r="M133" s="86"/>
      <c r="N133" s="78">
        <f t="shared" si="3"/>
        <v>-9167.61</v>
      </c>
    </row>
    <row r="134" spans="1:14" ht="22.5" x14ac:dyDescent="0.25">
      <c r="A134" s="85" t="s">
        <v>302</v>
      </c>
      <c r="B134" s="81" t="s">
        <v>63</v>
      </c>
      <c r="C134" s="82" t="s">
        <v>303</v>
      </c>
      <c r="D134" s="78">
        <v>0</v>
      </c>
      <c r="E134" s="78">
        <v>9167.61</v>
      </c>
      <c r="F134" s="78" t="s">
        <v>65</v>
      </c>
      <c r="G134" s="78" t="s">
        <v>65</v>
      </c>
      <c r="H134" s="78" t="s">
        <v>65</v>
      </c>
      <c r="I134" s="78" t="s">
        <v>65</v>
      </c>
      <c r="J134" s="78" t="s">
        <v>65</v>
      </c>
      <c r="K134" s="78" t="s">
        <v>65</v>
      </c>
      <c r="L134" s="78" t="s">
        <v>65</v>
      </c>
      <c r="M134" s="86"/>
      <c r="N134" s="78">
        <f t="shared" si="3"/>
        <v>-9167.61</v>
      </c>
    </row>
    <row r="135" spans="1:14" ht="45" x14ac:dyDescent="0.25">
      <c r="A135" s="85" t="s">
        <v>304</v>
      </c>
      <c r="B135" s="81" t="s">
        <v>63</v>
      </c>
      <c r="C135" s="82" t="s">
        <v>305</v>
      </c>
      <c r="D135" s="78">
        <v>2900</v>
      </c>
      <c r="E135" s="78">
        <v>20005.189999999999</v>
      </c>
      <c r="F135" s="78">
        <v>2900</v>
      </c>
      <c r="G135" s="78" t="s">
        <v>65</v>
      </c>
      <c r="H135" s="78" t="s">
        <v>65</v>
      </c>
      <c r="I135" s="78" t="s">
        <v>65</v>
      </c>
      <c r="J135" s="78">
        <v>2900</v>
      </c>
      <c r="K135" s="78" t="s">
        <v>65</v>
      </c>
      <c r="L135" s="78" t="s">
        <v>65</v>
      </c>
      <c r="M135" s="86">
        <f t="shared" si="2"/>
        <v>689.83413793103443</v>
      </c>
      <c r="N135" s="78">
        <f t="shared" si="3"/>
        <v>-17105.189999999999</v>
      </c>
    </row>
    <row r="136" spans="1:14" ht="56.25" x14ac:dyDescent="0.25">
      <c r="A136" s="85" t="s">
        <v>306</v>
      </c>
      <c r="B136" s="81" t="s">
        <v>63</v>
      </c>
      <c r="C136" s="82" t="s">
        <v>307</v>
      </c>
      <c r="D136" s="78">
        <v>2900</v>
      </c>
      <c r="E136" s="78">
        <v>20005.189999999999</v>
      </c>
      <c r="F136" s="78">
        <v>2900</v>
      </c>
      <c r="G136" s="78" t="s">
        <v>65</v>
      </c>
      <c r="H136" s="78" t="s">
        <v>65</v>
      </c>
      <c r="I136" s="78" t="s">
        <v>65</v>
      </c>
      <c r="J136" s="78">
        <v>2900</v>
      </c>
      <c r="K136" s="78" t="s">
        <v>65</v>
      </c>
      <c r="L136" s="78" t="s">
        <v>65</v>
      </c>
      <c r="M136" s="86">
        <f t="shared" si="2"/>
        <v>689.83413793103443</v>
      </c>
      <c r="N136" s="78">
        <f t="shared" si="3"/>
        <v>-17105.189999999999</v>
      </c>
    </row>
    <row r="137" spans="1:14" ht="22.5" x14ac:dyDescent="0.25">
      <c r="A137" s="85" t="s">
        <v>308</v>
      </c>
      <c r="B137" s="81" t="s">
        <v>63</v>
      </c>
      <c r="C137" s="82" t="s">
        <v>309</v>
      </c>
      <c r="D137" s="78">
        <v>0</v>
      </c>
      <c r="E137" s="78">
        <v>182000</v>
      </c>
      <c r="F137" s="78" t="s">
        <v>65</v>
      </c>
      <c r="G137" s="78" t="s">
        <v>65</v>
      </c>
      <c r="H137" s="78" t="s">
        <v>65</v>
      </c>
      <c r="I137" s="78" t="s">
        <v>65</v>
      </c>
      <c r="J137" s="78" t="s">
        <v>65</v>
      </c>
      <c r="K137" s="78" t="s">
        <v>65</v>
      </c>
      <c r="L137" s="78" t="s">
        <v>65</v>
      </c>
      <c r="M137" s="86"/>
      <c r="N137" s="78">
        <f t="shared" si="3"/>
        <v>-182000</v>
      </c>
    </row>
    <row r="138" spans="1:14" ht="45" x14ac:dyDescent="0.25">
      <c r="A138" s="85" t="s">
        <v>310</v>
      </c>
      <c r="B138" s="81" t="s">
        <v>63</v>
      </c>
      <c r="C138" s="82" t="s">
        <v>311</v>
      </c>
      <c r="D138" s="78">
        <v>26000</v>
      </c>
      <c r="E138" s="78">
        <v>1410781.38</v>
      </c>
      <c r="F138" s="78">
        <v>26000</v>
      </c>
      <c r="G138" s="78" t="s">
        <v>65</v>
      </c>
      <c r="H138" s="78" t="s">
        <v>65</v>
      </c>
      <c r="I138" s="78" t="s">
        <v>65</v>
      </c>
      <c r="J138" s="78">
        <v>26000</v>
      </c>
      <c r="K138" s="78" t="s">
        <v>65</v>
      </c>
      <c r="L138" s="78" t="s">
        <v>65</v>
      </c>
      <c r="M138" s="86">
        <f t="shared" si="2"/>
        <v>5426.0822307692297</v>
      </c>
      <c r="N138" s="78">
        <f t="shared" si="3"/>
        <v>-1384781.38</v>
      </c>
    </row>
    <row r="139" spans="1:14" ht="22.5" x14ac:dyDescent="0.25">
      <c r="A139" s="85" t="s">
        <v>312</v>
      </c>
      <c r="B139" s="81" t="s">
        <v>63</v>
      </c>
      <c r="C139" s="82" t="s">
        <v>313</v>
      </c>
      <c r="D139" s="78">
        <v>0</v>
      </c>
      <c r="E139" s="78">
        <v>2140931.1</v>
      </c>
      <c r="F139" s="78" t="s">
        <v>65</v>
      </c>
      <c r="G139" s="78" t="s">
        <v>65</v>
      </c>
      <c r="H139" s="78" t="s">
        <v>65</v>
      </c>
      <c r="I139" s="78" t="s">
        <v>65</v>
      </c>
      <c r="J139" s="78" t="s">
        <v>65</v>
      </c>
      <c r="K139" s="78" t="s">
        <v>65</v>
      </c>
      <c r="L139" s="78" t="s">
        <v>65</v>
      </c>
      <c r="M139" s="86"/>
      <c r="N139" s="78">
        <f t="shared" si="3"/>
        <v>-2140931.1</v>
      </c>
    </row>
    <row r="140" spans="1:14" ht="22.5" x14ac:dyDescent="0.25">
      <c r="A140" s="85" t="s">
        <v>314</v>
      </c>
      <c r="B140" s="81" t="s">
        <v>63</v>
      </c>
      <c r="C140" s="82" t="s">
        <v>315</v>
      </c>
      <c r="D140" s="78">
        <v>4341300</v>
      </c>
      <c r="E140" s="78">
        <v>3237058.81</v>
      </c>
      <c r="F140" s="78">
        <v>4341300</v>
      </c>
      <c r="G140" s="78" t="s">
        <v>65</v>
      </c>
      <c r="H140" s="78" t="s">
        <v>65</v>
      </c>
      <c r="I140" s="78" t="s">
        <v>65</v>
      </c>
      <c r="J140" s="78">
        <v>4341300</v>
      </c>
      <c r="K140" s="78" t="s">
        <v>65</v>
      </c>
      <c r="L140" s="78" t="s">
        <v>65</v>
      </c>
      <c r="M140" s="86">
        <f t="shared" si="2"/>
        <v>74.564273604680636</v>
      </c>
      <c r="N140" s="78">
        <f t="shared" si="3"/>
        <v>1104241.19</v>
      </c>
    </row>
    <row r="141" spans="1:14" ht="33.75" x14ac:dyDescent="0.25">
      <c r="A141" s="85" t="s">
        <v>316</v>
      </c>
      <c r="B141" s="81" t="s">
        <v>63</v>
      </c>
      <c r="C141" s="82" t="s">
        <v>317</v>
      </c>
      <c r="D141" s="78">
        <v>4341300</v>
      </c>
      <c r="E141" s="78">
        <v>3237058.81</v>
      </c>
      <c r="F141" s="78">
        <v>4341300</v>
      </c>
      <c r="G141" s="78" t="s">
        <v>65</v>
      </c>
      <c r="H141" s="78" t="s">
        <v>65</v>
      </c>
      <c r="I141" s="78" t="s">
        <v>65</v>
      </c>
      <c r="J141" s="78">
        <v>4341300</v>
      </c>
      <c r="K141" s="78" t="s">
        <v>65</v>
      </c>
      <c r="L141" s="78" t="s">
        <v>65</v>
      </c>
      <c r="M141" s="86">
        <f t="shared" si="2"/>
        <v>74.564273604680636</v>
      </c>
      <c r="N141" s="78">
        <f t="shared" si="3"/>
        <v>1104241.19</v>
      </c>
    </row>
    <row r="142" spans="1:14" x14ac:dyDescent="0.25">
      <c r="A142" s="85" t="s">
        <v>318</v>
      </c>
      <c r="B142" s="81" t="s">
        <v>63</v>
      </c>
      <c r="C142" s="82" t="s">
        <v>319</v>
      </c>
      <c r="D142" s="78">
        <v>4180000</v>
      </c>
      <c r="E142" s="78">
        <v>2707334.18</v>
      </c>
      <c r="F142" s="78">
        <v>4180000</v>
      </c>
      <c r="G142" s="78" t="s">
        <v>65</v>
      </c>
      <c r="H142" s="78" t="s">
        <v>65</v>
      </c>
      <c r="I142" s="78" t="s">
        <v>65</v>
      </c>
      <c r="J142" s="78">
        <v>4180000</v>
      </c>
      <c r="K142" s="78" t="s">
        <v>65</v>
      </c>
      <c r="L142" s="78" t="s">
        <v>65</v>
      </c>
      <c r="M142" s="86">
        <f t="shared" ref="M142:M175" si="4">E142/D142*100</f>
        <v>64.768760287081335</v>
      </c>
      <c r="N142" s="78">
        <f t="shared" ref="N142:N190" si="5">D142-E142</f>
        <v>1472665.8199999998</v>
      </c>
    </row>
    <row r="143" spans="1:14" x14ac:dyDescent="0.25">
      <c r="A143" s="85" t="s">
        <v>320</v>
      </c>
      <c r="B143" s="81" t="s">
        <v>63</v>
      </c>
      <c r="C143" s="82" t="s">
        <v>321</v>
      </c>
      <c r="D143" s="78">
        <v>0</v>
      </c>
      <c r="E143" s="78">
        <v>41823.01</v>
      </c>
      <c r="F143" s="78" t="s">
        <v>65</v>
      </c>
      <c r="G143" s="78" t="s">
        <v>65</v>
      </c>
      <c r="H143" s="78" t="s">
        <v>65</v>
      </c>
      <c r="I143" s="78" t="s">
        <v>65</v>
      </c>
      <c r="J143" s="78" t="s">
        <v>65</v>
      </c>
      <c r="K143" s="78" t="s">
        <v>65</v>
      </c>
      <c r="L143" s="78" t="s">
        <v>65</v>
      </c>
      <c r="M143" s="86"/>
      <c r="N143" s="78">
        <f t="shared" si="5"/>
        <v>-41823.01</v>
      </c>
    </row>
    <row r="144" spans="1:14" ht="22.5" x14ac:dyDescent="0.25">
      <c r="A144" s="85" t="s">
        <v>322</v>
      </c>
      <c r="B144" s="81" t="s">
        <v>63</v>
      </c>
      <c r="C144" s="82" t="s">
        <v>323</v>
      </c>
      <c r="D144" s="78">
        <v>0</v>
      </c>
      <c r="E144" s="78">
        <v>41823.01</v>
      </c>
      <c r="F144" s="78" t="s">
        <v>65</v>
      </c>
      <c r="G144" s="78" t="s">
        <v>65</v>
      </c>
      <c r="H144" s="78" t="s">
        <v>65</v>
      </c>
      <c r="I144" s="78" t="s">
        <v>65</v>
      </c>
      <c r="J144" s="78" t="s">
        <v>65</v>
      </c>
      <c r="K144" s="78" t="s">
        <v>65</v>
      </c>
      <c r="L144" s="78" t="s">
        <v>65</v>
      </c>
      <c r="M144" s="86"/>
      <c r="N144" s="78">
        <f t="shared" si="5"/>
        <v>-41823.01</v>
      </c>
    </row>
    <row r="145" spans="1:14" x14ac:dyDescent="0.25">
      <c r="A145" s="85" t="s">
        <v>324</v>
      </c>
      <c r="B145" s="81" t="s">
        <v>63</v>
      </c>
      <c r="C145" s="82" t="s">
        <v>325</v>
      </c>
      <c r="D145" s="78">
        <v>4180000</v>
      </c>
      <c r="E145" s="78">
        <v>2665511.17</v>
      </c>
      <c r="F145" s="78">
        <v>4180000</v>
      </c>
      <c r="G145" s="78" t="s">
        <v>65</v>
      </c>
      <c r="H145" s="78" t="s">
        <v>65</v>
      </c>
      <c r="I145" s="78" t="s">
        <v>65</v>
      </c>
      <c r="J145" s="78">
        <v>4180000</v>
      </c>
      <c r="K145" s="78" t="s">
        <v>65</v>
      </c>
      <c r="L145" s="78" t="s">
        <v>65</v>
      </c>
      <c r="M145" s="86">
        <f t="shared" si="4"/>
        <v>63.76820980861244</v>
      </c>
      <c r="N145" s="78">
        <f t="shared" si="5"/>
        <v>1514488.83</v>
      </c>
    </row>
    <row r="146" spans="1:14" x14ac:dyDescent="0.25">
      <c r="A146" s="85" t="s">
        <v>326</v>
      </c>
      <c r="B146" s="81" t="s">
        <v>63</v>
      </c>
      <c r="C146" s="82" t="s">
        <v>327</v>
      </c>
      <c r="D146" s="78">
        <v>4180000</v>
      </c>
      <c r="E146" s="78">
        <v>2665511.17</v>
      </c>
      <c r="F146" s="78">
        <v>4180000</v>
      </c>
      <c r="G146" s="78" t="s">
        <v>65</v>
      </c>
      <c r="H146" s="78" t="s">
        <v>65</v>
      </c>
      <c r="I146" s="78" t="s">
        <v>65</v>
      </c>
      <c r="J146" s="78">
        <v>4180000</v>
      </c>
      <c r="K146" s="78" t="s">
        <v>65</v>
      </c>
      <c r="L146" s="78" t="s">
        <v>65</v>
      </c>
      <c r="M146" s="86">
        <f t="shared" si="4"/>
        <v>63.76820980861244</v>
      </c>
      <c r="N146" s="78">
        <f t="shared" si="5"/>
        <v>1514488.83</v>
      </c>
    </row>
    <row r="147" spans="1:14" x14ac:dyDescent="0.25">
      <c r="A147" s="85" t="s">
        <v>328</v>
      </c>
      <c r="B147" s="81" t="s">
        <v>63</v>
      </c>
      <c r="C147" s="82" t="s">
        <v>329</v>
      </c>
      <c r="D147" s="78">
        <v>2136783648</v>
      </c>
      <c r="E147" s="78">
        <v>1510409003.1900001</v>
      </c>
      <c r="F147" s="78">
        <v>2136783648</v>
      </c>
      <c r="G147" s="78" t="s">
        <v>65</v>
      </c>
      <c r="H147" s="78" t="s">
        <v>65</v>
      </c>
      <c r="I147" s="78" t="s">
        <v>65</v>
      </c>
      <c r="J147" s="78">
        <v>2136783648</v>
      </c>
      <c r="K147" s="78" t="s">
        <v>65</v>
      </c>
      <c r="L147" s="78" t="s">
        <v>65</v>
      </c>
      <c r="M147" s="86">
        <f t="shared" si="4"/>
        <v>70.686098922730054</v>
      </c>
      <c r="N147" s="78">
        <f t="shared" si="5"/>
        <v>626374644.80999994</v>
      </c>
    </row>
    <row r="148" spans="1:14" ht="22.5" x14ac:dyDescent="0.25">
      <c r="A148" s="85" t="s">
        <v>330</v>
      </c>
      <c r="B148" s="81" t="s">
        <v>63</v>
      </c>
      <c r="C148" s="82" t="s">
        <v>331</v>
      </c>
      <c r="D148" s="78">
        <v>2136783648</v>
      </c>
      <c r="E148" s="78">
        <v>1533403803.4200001</v>
      </c>
      <c r="F148" s="78">
        <v>2136783648</v>
      </c>
      <c r="G148" s="78" t="s">
        <v>65</v>
      </c>
      <c r="H148" s="78" t="s">
        <v>65</v>
      </c>
      <c r="I148" s="78" t="s">
        <v>65</v>
      </c>
      <c r="J148" s="78">
        <v>2136783648</v>
      </c>
      <c r="K148" s="78" t="s">
        <v>65</v>
      </c>
      <c r="L148" s="78" t="s">
        <v>65</v>
      </c>
      <c r="M148" s="86">
        <f t="shared" si="4"/>
        <v>71.762239703361857</v>
      </c>
      <c r="N148" s="78">
        <f t="shared" si="5"/>
        <v>603379844.57999992</v>
      </c>
    </row>
    <row r="149" spans="1:14" x14ac:dyDescent="0.25">
      <c r="A149" s="85" t="s">
        <v>332</v>
      </c>
      <c r="B149" s="81" t="s">
        <v>63</v>
      </c>
      <c r="C149" s="82" t="s">
        <v>333</v>
      </c>
      <c r="D149" s="78">
        <v>359470700</v>
      </c>
      <c r="E149" s="78">
        <v>209608000</v>
      </c>
      <c r="F149" s="78">
        <v>359470700</v>
      </c>
      <c r="G149" s="78" t="s">
        <v>65</v>
      </c>
      <c r="H149" s="78" t="s">
        <v>65</v>
      </c>
      <c r="I149" s="78" t="s">
        <v>65</v>
      </c>
      <c r="J149" s="78">
        <v>359470700</v>
      </c>
      <c r="K149" s="78" t="s">
        <v>65</v>
      </c>
      <c r="L149" s="78" t="s">
        <v>65</v>
      </c>
      <c r="M149" s="86">
        <f t="shared" si="4"/>
        <v>58.310176601319661</v>
      </c>
      <c r="N149" s="78">
        <f t="shared" si="5"/>
        <v>149862700</v>
      </c>
    </row>
    <row r="150" spans="1:14" x14ac:dyDescent="0.25">
      <c r="A150" s="85" t="s">
        <v>334</v>
      </c>
      <c r="B150" s="81" t="s">
        <v>63</v>
      </c>
      <c r="C150" s="82" t="s">
        <v>335</v>
      </c>
      <c r="D150" s="78">
        <v>359470700</v>
      </c>
      <c r="E150" s="78">
        <v>209608000</v>
      </c>
      <c r="F150" s="78">
        <v>359470700</v>
      </c>
      <c r="G150" s="78" t="s">
        <v>65</v>
      </c>
      <c r="H150" s="78" t="s">
        <v>65</v>
      </c>
      <c r="I150" s="78" t="s">
        <v>65</v>
      </c>
      <c r="J150" s="78">
        <v>359470700</v>
      </c>
      <c r="K150" s="78" t="s">
        <v>65</v>
      </c>
      <c r="L150" s="78" t="s">
        <v>65</v>
      </c>
      <c r="M150" s="86">
        <f t="shared" si="4"/>
        <v>58.310176601319661</v>
      </c>
      <c r="N150" s="78">
        <f t="shared" si="5"/>
        <v>149862700</v>
      </c>
    </row>
    <row r="151" spans="1:14" ht="22.5" x14ac:dyDescent="0.25">
      <c r="A151" s="85" t="s">
        <v>336</v>
      </c>
      <c r="B151" s="81" t="s">
        <v>63</v>
      </c>
      <c r="C151" s="82" t="s">
        <v>337</v>
      </c>
      <c r="D151" s="78">
        <v>359470700</v>
      </c>
      <c r="E151" s="78">
        <v>209608000</v>
      </c>
      <c r="F151" s="78">
        <v>359470700</v>
      </c>
      <c r="G151" s="78" t="s">
        <v>65</v>
      </c>
      <c r="H151" s="78" t="s">
        <v>65</v>
      </c>
      <c r="I151" s="78" t="s">
        <v>65</v>
      </c>
      <c r="J151" s="78">
        <v>359470700</v>
      </c>
      <c r="K151" s="78" t="s">
        <v>65</v>
      </c>
      <c r="L151" s="78" t="s">
        <v>65</v>
      </c>
      <c r="M151" s="86">
        <f t="shared" si="4"/>
        <v>58.310176601319661</v>
      </c>
      <c r="N151" s="78">
        <f t="shared" si="5"/>
        <v>149862700</v>
      </c>
    </row>
    <row r="152" spans="1:14" ht="22.5" x14ac:dyDescent="0.25">
      <c r="A152" s="85" t="s">
        <v>338</v>
      </c>
      <c r="B152" s="81" t="s">
        <v>63</v>
      </c>
      <c r="C152" s="82" t="s">
        <v>339</v>
      </c>
      <c r="D152" s="78">
        <v>62869900</v>
      </c>
      <c r="E152" s="78">
        <v>117076114.92</v>
      </c>
      <c r="F152" s="78">
        <v>62869900</v>
      </c>
      <c r="G152" s="78" t="s">
        <v>65</v>
      </c>
      <c r="H152" s="78" t="s">
        <v>65</v>
      </c>
      <c r="I152" s="78" t="s">
        <v>65</v>
      </c>
      <c r="J152" s="78">
        <v>62869900</v>
      </c>
      <c r="K152" s="78" t="s">
        <v>65</v>
      </c>
      <c r="L152" s="78" t="s">
        <v>65</v>
      </c>
      <c r="M152" s="86">
        <f t="shared" si="4"/>
        <v>186.21966142780568</v>
      </c>
      <c r="N152" s="78">
        <f t="shared" si="5"/>
        <v>-54206214.920000002</v>
      </c>
    </row>
    <row r="153" spans="1:14" ht="33.75" x14ac:dyDescent="0.25">
      <c r="A153" s="85" t="s">
        <v>340</v>
      </c>
      <c r="B153" s="81" t="s">
        <v>63</v>
      </c>
      <c r="C153" s="82" t="s">
        <v>341</v>
      </c>
      <c r="D153" s="78">
        <v>0</v>
      </c>
      <c r="E153" s="78">
        <v>113882.7</v>
      </c>
      <c r="F153" s="78" t="s">
        <v>65</v>
      </c>
      <c r="G153" s="78" t="s">
        <v>65</v>
      </c>
      <c r="H153" s="78" t="s">
        <v>65</v>
      </c>
      <c r="I153" s="78" t="s">
        <v>65</v>
      </c>
      <c r="J153" s="78" t="s">
        <v>65</v>
      </c>
      <c r="K153" s="78" t="s">
        <v>65</v>
      </c>
      <c r="L153" s="78" t="s">
        <v>65</v>
      </c>
      <c r="M153" s="86"/>
      <c r="N153" s="78">
        <f t="shared" si="5"/>
        <v>-113882.7</v>
      </c>
    </row>
    <row r="154" spans="1:14" ht="33.75" x14ac:dyDescent="0.25">
      <c r="A154" s="85" t="s">
        <v>342</v>
      </c>
      <c r="B154" s="81" t="s">
        <v>63</v>
      </c>
      <c r="C154" s="82" t="s">
        <v>343</v>
      </c>
      <c r="D154" s="78">
        <v>0</v>
      </c>
      <c r="E154" s="78">
        <v>113882.7</v>
      </c>
      <c r="F154" s="78" t="s">
        <v>65</v>
      </c>
      <c r="G154" s="78" t="s">
        <v>65</v>
      </c>
      <c r="H154" s="78" t="s">
        <v>65</v>
      </c>
      <c r="I154" s="78" t="s">
        <v>65</v>
      </c>
      <c r="J154" s="78" t="s">
        <v>65</v>
      </c>
      <c r="K154" s="78" t="s">
        <v>65</v>
      </c>
      <c r="L154" s="78" t="s">
        <v>65</v>
      </c>
      <c r="M154" s="86"/>
      <c r="N154" s="78">
        <f t="shared" si="5"/>
        <v>-113882.7</v>
      </c>
    </row>
    <row r="155" spans="1:14" ht="22.5" x14ac:dyDescent="0.25">
      <c r="A155" s="85" t="s">
        <v>344</v>
      </c>
      <c r="B155" s="81" t="s">
        <v>63</v>
      </c>
      <c r="C155" s="82" t="s">
        <v>345</v>
      </c>
      <c r="D155" s="78">
        <v>0</v>
      </c>
      <c r="E155" s="78">
        <v>10020473.949999999</v>
      </c>
      <c r="F155" s="78" t="s">
        <v>65</v>
      </c>
      <c r="G155" s="78" t="s">
        <v>65</v>
      </c>
      <c r="H155" s="78" t="s">
        <v>65</v>
      </c>
      <c r="I155" s="78" t="s">
        <v>65</v>
      </c>
      <c r="J155" s="78" t="s">
        <v>65</v>
      </c>
      <c r="K155" s="78" t="s">
        <v>65</v>
      </c>
      <c r="L155" s="78" t="s">
        <v>65</v>
      </c>
      <c r="M155" s="86"/>
      <c r="N155" s="78">
        <f t="shared" si="5"/>
        <v>-10020473.949999999</v>
      </c>
    </row>
    <row r="156" spans="1:14" ht="22.5" x14ac:dyDescent="0.25">
      <c r="A156" s="85" t="s">
        <v>346</v>
      </c>
      <c r="B156" s="81" t="s">
        <v>63</v>
      </c>
      <c r="C156" s="82" t="s">
        <v>347</v>
      </c>
      <c r="D156" s="78">
        <v>0</v>
      </c>
      <c r="E156" s="78">
        <v>10020473.949999999</v>
      </c>
      <c r="F156" s="78" t="s">
        <v>65</v>
      </c>
      <c r="G156" s="78" t="s">
        <v>65</v>
      </c>
      <c r="H156" s="78" t="s">
        <v>65</v>
      </c>
      <c r="I156" s="78" t="s">
        <v>65</v>
      </c>
      <c r="J156" s="78" t="s">
        <v>65</v>
      </c>
      <c r="K156" s="78" t="s">
        <v>65</v>
      </c>
      <c r="L156" s="78" t="s">
        <v>65</v>
      </c>
      <c r="M156" s="86"/>
      <c r="N156" s="78">
        <f t="shared" si="5"/>
        <v>-10020473.949999999</v>
      </c>
    </row>
    <row r="157" spans="1:14" x14ac:dyDescent="0.25">
      <c r="A157" s="85" t="s">
        <v>348</v>
      </c>
      <c r="B157" s="81" t="s">
        <v>63</v>
      </c>
      <c r="C157" s="82" t="s">
        <v>349</v>
      </c>
      <c r="D157" s="78">
        <v>0</v>
      </c>
      <c r="E157" s="78">
        <v>1400664.24</v>
      </c>
      <c r="F157" s="78" t="s">
        <v>65</v>
      </c>
      <c r="G157" s="78" t="s">
        <v>65</v>
      </c>
      <c r="H157" s="78" t="s">
        <v>65</v>
      </c>
      <c r="I157" s="78" t="s">
        <v>65</v>
      </c>
      <c r="J157" s="78" t="s">
        <v>65</v>
      </c>
      <c r="K157" s="78" t="s">
        <v>65</v>
      </c>
      <c r="L157" s="78" t="s">
        <v>65</v>
      </c>
      <c r="M157" s="86"/>
      <c r="N157" s="78">
        <f t="shared" si="5"/>
        <v>-1400664.24</v>
      </c>
    </row>
    <row r="158" spans="1:14" ht="22.5" x14ac:dyDescent="0.25">
      <c r="A158" s="85" t="s">
        <v>350</v>
      </c>
      <c r="B158" s="81" t="s">
        <v>63</v>
      </c>
      <c r="C158" s="82" t="s">
        <v>351</v>
      </c>
      <c r="D158" s="78">
        <v>0</v>
      </c>
      <c r="E158" s="78">
        <v>1400664.24</v>
      </c>
      <c r="F158" s="78" t="s">
        <v>65</v>
      </c>
      <c r="G158" s="78" t="s">
        <v>65</v>
      </c>
      <c r="H158" s="78" t="s">
        <v>65</v>
      </c>
      <c r="I158" s="78" t="s">
        <v>65</v>
      </c>
      <c r="J158" s="78" t="s">
        <v>65</v>
      </c>
      <c r="K158" s="78" t="s">
        <v>65</v>
      </c>
      <c r="L158" s="78" t="s">
        <v>65</v>
      </c>
      <c r="M158" s="86"/>
      <c r="N158" s="78">
        <f t="shared" si="5"/>
        <v>-1400664.24</v>
      </c>
    </row>
    <row r="159" spans="1:14" ht="22.5" x14ac:dyDescent="0.25">
      <c r="A159" s="85" t="s">
        <v>352</v>
      </c>
      <c r="B159" s="81" t="s">
        <v>63</v>
      </c>
      <c r="C159" s="82" t="s">
        <v>353</v>
      </c>
      <c r="D159" s="78">
        <v>0</v>
      </c>
      <c r="E159" s="78">
        <v>4989410.87</v>
      </c>
      <c r="F159" s="78" t="s">
        <v>65</v>
      </c>
      <c r="G159" s="78" t="s">
        <v>65</v>
      </c>
      <c r="H159" s="78" t="s">
        <v>65</v>
      </c>
      <c r="I159" s="78" t="s">
        <v>65</v>
      </c>
      <c r="J159" s="78" t="s">
        <v>65</v>
      </c>
      <c r="K159" s="78" t="s">
        <v>65</v>
      </c>
      <c r="L159" s="78" t="s">
        <v>65</v>
      </c>
      <c r="M159" s="86"/>
      <c r="N159" s="78">
        <f t="shared" si="5"/>
        <v>-4989410.87</v>
      </c>
    </row>
    <row r="160" spans="1:14" ht="22.5" x14ac:dyDescent="0.25">
      <c r="A160" s="85" t="s">
        <v>354</v>
      </c>
      <c r="B160" s="81" t="s">
        <v>63</v>
      </c>
      <c r="C160" s="82" t="s">
        <v>355</v>
      </c>
      <c r="D160" s="78">
        <v>0</v>
      </c>
      <c r="E160" s="78">
        <v>4989410.87</v>
      </c>
      <c r="F160" s="78" t="s">
        <v>65</v>
      </c>
      <c r="G160" s="78" t="s">
        <v>65</v>
      </c>
      <c r="H160" s="78" t="s">
        <v>65</v>
      </c>
      <c r="I160" s="78" t="s">
        <v>65</v>
      </c>
      <c r="J160" s="78" t="s">
        <v>65</v>
      </c>
      <c r="K160" s="78" t="s">
        <v>65</v>
      </c>
      <c r="L160" s="78" t="s">
        <v>65</v>
      </c>
      <c r="M160" s="86"/>
      <c r="N160" s="78">
        <f t="shared" si="5"/>
        <v>-4989410.87</v>
      </c>
    </row>
    <row r="161" spans="1:14" x14ac:dyDescent="0.25">
      <c r="A161" s="85" t="s">
        <v>356</v>
      </c>
      <c r="B161" s="81" t="s">
        <v>63</v>
      </c>
      <c r="C161" s="82" t="s">
        <v>357</v>
      </c>
      <c r="D161" s="78">
        <v>62869900</v>
      </c>
      <c r="E161" s="78">
        <v>100551683.16</v>
      </c>
      <c r="F161" s="78">
        <v>62869900</v>
      </c>
      <c r="G161" s="78" t="s">
        <v>65</v>
      </c>
      <c r="H161" s="78" t="s">
        <v>65</v>
      </c>
      <c r="I161" s="78" t="s">
        <v>65</v>
      </c>
      <c r="J161" s="78">
        <v>62869900</v>
      </c>
      <c r="K161" s="78" t="s">
        <v>65</v>
      </c>
      <c r="L161" s="78" t="s">
        <v>65</v>
      </c>
      <c r="M161" s="86">
        <f t="shared" si="4"/>
        <v>159.93612708148095</v>
      </c>
      <c r="N161" s="78">
        <f t="shared" si="5"/>
        <v>-37681783.159999996</v>
      </c>
    </row>
    <row r="162" spans="1:14" x14ac:dyDescent="0.25">
      <c r="A162" s="85" t="s">
        <v>358</v>
      </c>
      <c r="B162" s="81" t="s">
        <v>63</v>
      </c>
      <c r="C162" s="82" t="s">
        <v>359</v>
      </c>
      <c r="D162" s="78">
        <v>62869900</v>
      </c>
      <c r="E162" s="78">
        <v>100551683.16</v>
      </c>
      <c r="F162" s="78">
        <v>62869900</v>
      </c>
      <c r="G162" s="78" t="s">
        <v>65</v>
      </c>
      <c r="H162" s="78" t="s">
        <v>65</v>
      </c>
      <c r="I162" s="78" t="s">
        <v>65</v>
      </c>
      <c r="J162" s="78">
        <v>62869900</v>
      </c>
      <c r="K162" s="78" t="s">
        <v>65</v>
      </c>
      <c r="L162" s="78" t="s">
        <v>65</v>
      </c>
      <c r="M162" s="86">
        <f t="shared" si="4"/>
        <v>159.93612708148095</v>
      </c>
      <c r="N162" s="78">
        <f t="shared" si="5"/>
        <v>-37681783.159999996</v>
      </c>
    </row>
    <row r="163" spans="1:14" x14ac:dyDescent="0.25">
      <c r="A163" s="85" t="s">
        <v>360</v>
      </c>
      <c r="B163" s="81" t="s">
        <v>63</v>
      </c>
      <c r="C163" s="82" t="s">
        <v>361</v>
      </c>
      <c r="D163" s="78">
        <v>1714443048</v>
      </c>
      <c r="E163" s="78">
        <v>1206719688.5</v>
      </c>
      <c r="F163" s="78">
        <v>1714443048</v>
      </c>
      <c r="G163" s="78" t="s">
        <v>65</v>
      </c>
      <c r="H163" s="78" t="s">
        <v>65</v>
      </c>
      <c r="I163" s="78" t="s">
        <v>65</v>
      </c>
      <c r="J163" s="78">
        <v>1714443048</v>
      </c>
      <c r="K163" s="78" t="s">
        <v>65</v>
      </c>
      <c r="L163" s="78" t="s">
        <v>65</v>
      </c>
      <c r="M163" s="86">
        <f t="shared" si="4"/>
        <v>70.385521986729771</v>
      </c>
      <c r="N163" s="78">
        <f t="shared" si="5"/>
        <v>507723359.5</v>
      </c>
    </row>
    <row r="164" spans="1:14" ht="22.5" x14ac:dyDescent="0.25">
      <c r="A164" s="85" t="s">
        <v>362</v>
      </c>
      <c r="B164" s="81" t="s">
        <v>63</v>
      </c>
      <c r="C164" s="82" t="s">
        <v>363</v>
      </c>
      <c r="D164" s="78">
        <v>40317558</v>
      </c>
      <c r="E164" s="78">
        <v>22043777.379999999</v>
      </c>
      <c r="F164" s="78">
        <v>40317558</v>
      </c>
      <c r="G164" s="78" t="s">
        <v>65</v>
      </c>
      <c r="H164" s="78" t="s">
        <v>65</v>
      </c>
      <c r="I164" s="78" t="s">
        <v>65</v>
      </c>
      <c r="J164" s="78">
        <v>40317558</v>
      </c>
      <c r="K164" s="78" t="s">
        <v>65</v>
      </c>
      <c r="L164" s="78" t="s">
        <v>65</v>
      </c>
      <c r="M164" s="86">
        <f t="shared" si="4"/>
        <v>54.675378355008505</v>
      </c>
      <c r="N164" s="78">
        <f t="shared" si="5"/>
        <v>18273780.620000001</v>
      </c>
    </row>
    <row r="165" spans="1:14" ht="22.5" x14ac:dyDescent="0.25">
      <c r="A165" s="85" t="s">
        <v>364</v>
      </c>
      <c r="B165" s="81" t="s">
        <v>63</v>
      </c>
      <c r="C165" s="82" t="s">
        <v>365</v>
      </c>
      <c r="D165" s="78">
        <v>40317558</v>
      </c>
      <c r="E165" s="78">
        <v>22043777.379999999</v>
      </c>
      <c r="F165" s="78">
        <v>40317558</v>
      </c>
      <c r="G165" s="78" t="s">
        <v>65</v>
      </c>
      <c r="H165" s="78" t="s">
        <v>65</v>
      </c>
      <c r="I165" s="78" t="s">
        <v>65</v>
      </c>
      <c r="J165" s="78">
        <v>40317558</v>
      </c>
      <c r="K165" s="78" t="s">
        <v>65</v>
      </c>
      <c r="L165" s="78" t="s">
        <v>65</v>
      </c>
      <c r="M165" s="86">
        <f t="shared" si="4"/>
        <v>54.675378355008505</v>
      </c>
      <c r="N165" s="78">
        <f t="shared" si="5"/>
        <v>18273780.620000001</v>
      </c>
    </row>
    <row r="166" spans="1:14" ht="45" x14ac:dyDescent="0.25">
      <c r="A166" s="85" t="s">
        <v>366</v>
      </c>
      <c r="B166" s="81" t="s">
        <v>63</v>
      </c>
      <c r="C166" s="82" t="s">
        <v>367</v>
      </c>
      <c r="D166" s="78">
        <v>13941500</v>
      </c>
      <c r="E166" s="78">
        <v>3300000</v>
      </c>
      <c r="F166" s="78">
        <v>13941500</v>
      </c>
      <c r="G166" s="78" t="s">
        <v>65</v>
      </c>
      <c r="H166" s="78" t="s">
        <v>65</v>
      </c>
      <c r="I166" s="78" t="s">
        <v>65</v>
      </c>
      <c r="J166" s="78">
        <v>13941500</v>
      </c>
      <c r="K166" s="78" t="s">
        <v>65</v>
      </c>
      <c r="L166" s="78" t="s">
        <v>65</v>
      </c>
      <c r="M166" s="86">
        <f t="shared" si="4"/>
        <v>23.670336764336692</v>
      </c>
      <c r="N166" s="78">
        <f t="shared" si="5"/>
        <v>10641500</v>
      </c>
    </row>
    <row r="167" spans="1:14" ht="56.25" x14ac:dyDescent="0.25">
      <c r="A167" s="85" t="s">
        <v>368</v>
      </c>
      <c r="B167" s="81" t="s">
        <v>63</v>
      </c>
      <c r="C167" s="82" t="s">
        <v>369</v>
      </c>
      <c r="D167" s="78">
        <v>13941500</v>
      </c>
      <c r="E167" s="78">
        <v>3300000</v>
      </c>
      <c r="F167" s="78">
        <v>13941500</v>
      </c>
      <c r="G167" s="78" t="s">
        <v>65</v>
      </c>
      <c r="H167" s="78" t="s">
        <v>65</v>
      </c>
      <c r="I167" s="78" t="s">
        <v>65</v>
      </c>
      <c r="J167" s="78">
        <v>13941500</v>
      </c>
      <c r="K167" s="78" t="s">
        <v>65</v>
      </c>
      <c r="L167" s="78" t="s">
        <v>65</v>
      </c>
      <c r="M167" s="86">
        <f t="shared" si="4"/>
        <v>23.670336764336692</v>
      </c>
      <c r="N167" s="78">
        <f t="shared" si="5"/>
        <v>10641500</v>
      </c>
    </row>
    <row r="168" spans="1:14" ht="33.75" x14ac:dyDescent="0.25">
      <c r="A168" s="85" t="s">
        <v>370</v>
      </c>
      <c r="B168" s="81" t="s">
        <v>63</v>
      </c>
      <c r="C168" s="82" t="s">
        <v>371</v>
      </c>
      <c r="D168" s="78">
        <v>0</v>
      </c>
      <c r="E168" s="78">
        <v>14615.12</v>
      </c>
      <c r="F168" s="78" t="s">
        <v>65</v>
      </c>
      <c r="G168" s="78" t="s">
        <v>65</v>
      </c>
      <c r="H168" s="78" t="s">
        <v>65</v>
      </c>
      <c r="I168" s="78" t="s">
        <v>65</v>
      </c>
      <c r="J168" s="78" t="s">
        <v>65</v>
      </c>
      <c r="K168" s="78" t="s">
        <v>65</v>
      </c>
      <c r="L168" s="78" t="s">
        <v>65</v>
      </c>
      <c r="M168" s="86"/>
      <c r="N168" s="78">
        <f t="shared" si="5"/>
        <v>-14615.12</v>
      </c>
    </row>
    <row r="169" spans="1:14" ht="45" x14ac:dyDescent="0.25">
      <c r="A169" s="85" t="s">
        <v>372</v>
      </c>
      <c r="B169" s="81" t="s">
        <v>63</v>
      </c>
      <c r="C169" s="82" t="s">
        <v>373</v>
      </c>
      <c r="D169" s="78">
        <v>0</v>
      </c>
      <c r="E169" s="78">
        <v>14615.12</v>
      </c>
      <c r="F169" s="78" t="s">
        <v>65</v>
      </c>
      <c r="G169" s="78" t="s">
        <v>65</v>
      </c>
      <c r="H169" s="78" t="s">
        <v>65</v>
      </c>
      <c r="I169" s="78" t="s">
        <v>65</v>
      </c>
      <c r="J169" s="78" t="s">
        <v>65</v>
      </c>
      <c r="K169" s="78" t="s">
        <v>65</v>
      </c>
      <c r="L169" s="78" t="s">
        <v>65</v>
      </c>
      <c r="M169" s="86"/>
      <c r="N169" s="78">
        <f t="shared" si="5"/>
        <v>-14615.12</v>
      </c>
    </row>
    <row r="170" spans="1:14" ht="33.75" x14ac:dyDescent="0.25">
      <c r="A170" s="85" t="s">
        <v>374</v>
      </c>
      <c r="B170" s="81" t="s">
        <v>63</v>
      </c>
      <c r="C170" s="82" t="s">
        <v>375</v>
      </c>
      <c r="D170" s="78">
        <v>1668996</v>
      </c>
      <c r="E170" s="78">
        <v>834498</v>
      </c>
      <c r="F170" s="78">
        <v>1668996</v>
      </c>
      <c r="G170" s="78" t="s">
        <v>65</v>
      </c>
      <c r="H170" s="78" t="s">
        <v>65</v>
      </c>
      <c r="I170" s="78" t="s">
        <v>65</v>
      </c>
      <c r="J170" s="78">
        <v>1668996</v>
      </c>
      <c r="K170" s="78" t="s">
        <v>65</v>
      </c>
      <c r="L170" s="78" t="s">
        <v>65</v>
      </c>
      <c r="M170" s="86">
        <f t="shared" si="4"/>
        <v>50</v>
      </c>
      <c r="N170" s="78">
        <f t="shared" si="5"/>
        <v>834498</v>
      </c>
    </row>
    <row r="171" spans="1:14" ht="45" x14ac:dyDescent="0.25">
      <c r="A171" s="85" t="s">
        <v>376</v>
      </c>
      <c r="B171" s="81" t="s">
        <v>63</v>
      </c>
      <c r="C171" s="82" t="s">
        <v>377</v>
      </c>
      <c r="D171" s="78">
        <v>1668996</v>
      </c>
      <c r="E171" s="78">
        <v>834498</v>
      </c>
      <c r="F171" s="78">
        <v>1668996</v>
      </c>
      <c r="G171" s="78" t="s">
        <v>65</v>
      </c>
      <c r="H171" s="78" t="s">
        <v>65</v>
      </c>
      <c r="I171" s="78" t="s">
        <v>65</v>
      </c>
      <c r="J171" s="78">
        <v>1668996</v>
      </c>
      <c r="K171" s="78" t="s">
        <v>65</v>
      </c>
      <c r="L171" s="78" t="s">
        <v>65</v>
      </c>
      <c r="M171" s="86">
        <f t="shared" si="4"/>
        <v>50</v>
      </c>
      <c r="N171" s="78">
        <f t="shared" si="5"/>
        <v>834498</v>
      </c>
    </row>
    <row r="172" spans="1:14" ht="45" x14ac:dyDescent="0.25">
      <c r="A172" s="85" t="s">
        <v>378</v>
      </c>
      <c r="B172" s="81" t="s">
        <v>63</v>
      </c>
      <c r="C172" s="82" t="s">
        <v>379</v>
      </c>
      <c r="D172" s="78">
        <v>2503494</v>
      </c>
      <c r="E172" s="78">
        <v>834498</v>
      </c>
      <c r="F172" s="78">
        <v>2503494</v>
      </c>
      <c r="G172" s="78" t="s">
        <v>65</v>
      </c>
      <c r="H172" s="78" t="s">
        <v>65</v>
      </c>
      <c r="I172" s="78" t="s">
        <v>65</v>
      </c>
      <c r="J172" s="78">
        <v>2503494</v>
      </c>
      <c r="K172" s="78" t="s">
        <v>65</v>
      </c>
      <c r="L172" s="78" t="s">
        <v>65</v>
      </c>
      <c r="M172" s="86">
        <f t="shared" si="4"/>
        <v>33.333333333333329</v>
      </c>
      <c r="N172" s="78">
        <f t="shared" si="5"/>
        <v>1668996</v>
      </c>
    </row>
    <row r="173" spans="1:14" ht="45" x14ac:dyDescent="0.25">
      <c r="A173" s="85" t="s">
        <v>380</v>
      </c>
      <c r="B173" s="81" t="s">
        <v>63</v>
      </c>
      <c r="C173" s="82" t="s">
        <v>381</v>
      </c>
      <c r="D173" s="78">
        <v>2503494</v>
      </c>
      <c r="E173" s="78">
        <v>834498</v>
      </c>
      <c r="F173" s="78">
        <v>2503494</v>
      </c>
      <c r="G173" s="78" t="s">
        <v>65</v>
      </c>
      <c r="H173" s="78" t="s">
        <v>65</v>
      </c>
      <c r="I173" s="78" t="s">
        <v>65</v>
      </c>
      <c r="J173" s="78">
        <v>2503494</v>
      </c>
      <c r="K173" s="78" t="s">
        <v>65</v>
      </c>
      <c r="L173" s="78" t="s">
        <v>65</v>
      </c>
      <c r="M173" s="86">
        <f t="shared" si="4"/>
        <v>33.333333333333329</v>
      </c>
      <c r="N173" s="78">
        <f t="shared" si="5"/>
        <v>1668996</v>
      </c>
    </row>
    <row r="174" spans="1:14" x14ac:dyDescent="0.25">
      <c r="A174" s="85" t="s">
        <v>382</v>
      </c>
      <c r="B174" s="81" t="s">
        <v>63</v>
      </c>
      <c r="C174" s="82" t="s">
        <v>383</v>
      </c>
      <c r="D174" s="78">
        <v>1656011500</v>
      </c>
      <c r="E174" s="78">
        <v>1179692300</v>
      </c>
      <c r="F174" s="78">
        <v>1656011500</v>
      </c>
      <c r="G174" s="78" t="s">
        <v>65</v>
      </c>
      <c r="H174" s="78" t="s">
        <v>65</v>
      </c>
      <c r="I174" s="78" t="s">
        <v>65</v>
      </c>
      <c r="J174" s="78">
        <v>1656011500</v>
      </c>
      <c r="K174" s="78" t="s">
        <v>65</v>
      </c>
      <c r="L174" s="78" t="s">
        <v>65</v>
      </c>
      <c r="M174" s="86">
        <f t="shared" si="4"/>
        <v>71.236963028336447</v>
      </c>
      <c r="N174" s="78">
        <f t="shared" si="5"/>
        <v>476319200</v>
      </c>
    </row>
    <row r="175" spans="1:14" x14ac:dyDescent="0.25">
      <c r="A175" s="85" t="s">
        <v>384</v>
      </c>
      <c r="B175" s="81" t="s">
        <v>63</v>
      </c>
      <c r="C175" s="82" t="s">
        <v>385</v>
      </c>
      <c r="D175" s="78">
        <v>1656011500</v>
      </c>
      <c r="E175" s="78">
        <v>1179692300</v>
      </c>
      <c r="F175" s="78">
        <v>1656011500</v>
      </c>
      <c r="G175" s="78" t="s">
        <v>65</v>
      </c>
      <c r="H175" s="78" t="s">
        <v>65</v>
      </c>
      <c r="I175" s="78" t="s">
        <v>65</v>
      </c>
      <c r="J175" s="78">
        <v>1656011500</v>
      </c>
      <c r="K175" s="78" t="s">
        <v>65</v>
      </c>
      <c r="L175" s="78" t="s">
        <v>65</v>
      </c>
      <c r="M175" s="86">
        <f t="shared" si="4"/>
        <v>71.236963028336447</v>
      </c>
      <c r="N175" s="78">
        <f t="shared" si="5"/>
        <v>476319200</v>
      </c>
    </row>
    <row r="176" spans="1:14" ht="22.5" x14ac:dyDescent="0.25">
      <c r="A176" s="85" t="s">
        <v>386</v>
      </c>
      <c r="B176" s="81" t="s">
        <v>63</v>
      </c>
      <c r="C176" s="82" t="s">
        <v>387</v>
      </c>
      <c r="D176" s="78">
        <v>0</v>
      </c>
      <c r="E176" s="78">
        <v>3519850.14</v>
      </c>
      <c r="F176" s="78" t="s">
        <v>65</v>
      </c>
      <c r="G176" s="78" t="s">
        <v>65</v>
      </c>
      <c r="H176" s="78" t="s">
        <v>65</v>
      </c>
      <c r="I176" s="78" t="s">
        <v>65</v>
      </c>
      <c r="J176" s="78" t="s">
        <v>65</v>
      </c>
      <c r="K176" s="78" t="s">
        <v>65</v>
      </c>
      <c r="L176" s="78" t="s">
        <v>65</v>
      </c>
      <c r="M176" s="86"/>
      <c r="N176" s="78">
        <f t="shared" si="5"/>
        <v>-3519850.14</v>
      </c>
    </row>
    <row r="177" spans="1:14" ht="22.5" x14ac:dyDescent="0.25">
      <c r="A177" s="85" t="s">
        <v>388</v>
      </c>
      <c r="B177" s="81" t="s">
        <v>63</v>
      </c>
      <c r="C177" s="82" t="s">
        <v>389</v>
      </c>
      <c r="D177" s="78">
        <v>0</v>
      </c>
      <c r="E177" s="78">
        <v>3519850.14</v>
      </c>
      <c r="F177" s="78" t="s">
        <v>65</v>
      </c>
      <c r="G177" s="78" t="s">
        <v>65</v>
      </c>
      <c r="H177" s="78" t="s">
        <v>65</v>
      </c>
      <c r="I177" s="78" t="s">
        <v>65</v>
      </c>
      <c r="J177" s="78" t="s">
        <v>65</v>
      </c>
      <c r="K177" s="78" t="s">
        <v>65</v>
      </c>
      <c r="L177" s="78" t="s">
        <v>65</v>
      </c>
      <c r="M177" s="86"/>
      <c r="N177" s="78">
        <f t="shared" si="5"/>
        <v>-3519850.14</v>
      </c>
    </row>
    <row r="178" spans="1:14" ht="22.5" x14ac:dyDescent="0.25">
      <c r="A178" s="85" t="s">
        <v>390</v>
      </c>
      <c r="B178" s="81" t="s">
        <v>63</v>
      </c>
      <c r="C178" s="82" t="s">
        <v>391</v>
      </c>
      <c r="D178" s="78">
        <v>0</v>
      </c>
      <c r="E178" s="78">
        <v>3519850.14</v>
      </c>
      <c r="F178" s="78" t="s">
        <v>65</v>
      </c>
      <c r="G178" s="78" t="s">
        <v>65</v>
      </c>
      <c r="H178" s="78" t="s">
        <v>65</v>
      </c>
      <c r="I178" s="78" t="s">
        <v>65</v>
      </c>
      <c r="J178" s="78" t="s">
        <v>65</v>
      </c>
      <c r="K178" s="78" t="s">
        <v>65</v>
      </c>
      <c r="L178" s="78" t="s">
        <v>65</v>
      </c>
      <c r="M178" s="86"/>
      <c r="N178" s="78">
        <f t="shared" si="5"/>
        <v>-3519850.14</v>
      </c>
    </row>
    <row r="179" spans="1:14" ht="56.25" x14ac:dyDescent="0.25">
      <c r="A179" s="85" t="s">
        <v>392</v>
      </c>
      <c r="B179" s="81" t="s">
        <v>63</v>
      </c>
      <c r="C179" s="82" t="s">
        <v>393</v>
      </c>
      <c r="D179" s="78">
        <v>0</v>
      </c>
      <c r="E179" s="78">
        <v>402730.92</v>
      </c>
      <c r="F179" s="78" t="s">
        <v>65</v>
      </c>
      <c r="G179" s="78" t="s">
        <v>65</v>
      </c>
      <c r="H179" s="78" t="s">
        <v>65</v>
      </c>
      <c r="I179" s="78" t="s">
        <v>65</v>
      </c>
      <c r="J179" s="78" t="s">
        <v>65</v>
      </c>
      <c r="K179" s="78" t="s">
        <v>65</v>
      </c>
      <c r="L179" s="78" t="s">
        <v>65</v>
      </c>
      <c r="M179" s="86"/>
      <c r="N179" s="78">
        <f t="shared" si="5"/>
        <v>-402730.92</v>
      </c>
    </row>
    <row r="180" spans="1:14" ht="56.25" x14ac:dyDescent="0.25">
      <c r="A180" s="85" t="s">
        <v>394</v>
      </c>
      <c r="B180" s="81" t="s">
        <v>63</v>
      </c>
      <c r="C180" s="82" t="s">
        <v>395</v>
      </c>
      <c r="D180" s="78">
        <v>0</v>
      </c>
      <c r="E180" s="78">
        <v>402730.92</v>
      </c>
      <c r="F180" s="78" t="s">
        <v>65</v>
      </c>
      <c r="G180" s="78" t="s">
        <v>65</v>
      </c>
      <c r="H180" s="78" t="s">
        <v>65</v>
      </c>
      <c r="I180" s="78" t="s">
        <v>65</v>
      </c>
      <c r="J180" s="78" t="s">
        <v>65</v>
      </c>
      <c r="K180" s="78" t="s">
        <v>65</v>
      </c>
      <c r="L180" s="78" t="s">
        <v>65</v>
      </c>
      <c r="M180" s="86"/>
      <c r="N180" s="78">
        <f t="shared" si="5"/>
        <v>-402730.92</v>
      </c>
    </row>
    <row r="181" spans="1:14" ht="56.25" x14ac:dyDescent="0.25">
      <c r="A181" s="85" t="s">
        <v>396</v>
      </c>
      <c r="B181" s="81" t="s">
        <v>63</v>
      </c>
      <c r="C181" s="82" t="s">
        <v>397</v>
      </c>
      <c r="D181" s="78">
        <v>0</v>
      </c>
      <c r="E181" s="78">
        <v>402730.92</v>
      </c>
      <c r="F181" s="78" t="s">
        <v>65</v>
      </c>
      <c r="G181" s="78" t="s">
        <v>65</v>
      </c>
      <c r="H181" s="78" t="s">
        <v>65</v>
      </c>
      <c r="I181" s="78" t="s">
        <v>65</v>
      </c>
      <c r="J181" s="78" t="s">
        <v>65</v>
      </c>
      <c r="K181" s="78" t="s">
        <v>65</v>
      </c>
      <c r="L181" s="78" t="s">
        <v>65</v>
      </c>
      <c r="M181" s="86"/>
      <c r="N181" s="78">
        <f t="shared" si="5"/>
        <v>-402730.92</v>
      </c>
    </row>
    <row r="182" spans="1:14" ht="22.5" x14ac:dyDescent="0.25">
      <c r="A182" s="85" t="s">
        <v>398</v>
      </c>
      <c r="B182" s="81" t="s">
        <v>63</v>
      </c>
      <c r="C182" s="82" t="s">
        <v>399</v>
      </c>
      <c r="D182" s="78">
        <v>0</v>
      </c>
      <c r="E182" s="78">
        <v>402730.92</v>
      </c>
      <c r="F182" s="78" t="s">
        <v>65</v>
      </c>
      <c r="G182" s="78" t="s">
        <v>65</v>
      </c>
      <c r="H182" s="78" t="s">
        <v>65</v>
      </c>
      <c r="I182" s="78" t="s">
        <v>65</v>
      </c>
      <c r="J182" s="78" t="s">
        <v>65</v>
      </c>
      <c r="K182" s="78" t="s">
        <v>65</v>
      </c>
      <c r="L182" s="78" t="s">
        <v>65</v>
      </c>
      <c r="M182" s="86"/>
      <c r="N182" s="78">
        <f t="shared" si="5"/>
        <v>-402730.92</v>
      </c>
    </row>
    <row r="183" spans="1:14" ht="22.5" x14ac:dyDescent="0.25">
      <c r="A183" s="85" t="s">
        <v>400</v>
      </c>
      <c r="B183" s="81" t="s">
        <v>63</v>
      </c>
      <c r="C183" s="82" t="s">
        <v>401</v>
      </c>
      <c r="D183" s="78">
        <v>0</v>
      </c>
      <c r="E183" s="78">
        <v>402730.92</v>
      </c>
      <c r="F183" s="78" t="s">
        <v>65</v>
      </c>
      <c r="G183" s="78" t="s">
        <v>65</v>
      </c>
      <c r="H183" s="78" t="s">
        <v>65</v>
      </c>
      <c r="I183" s="78" t="s">
        <v>65</v>
      </c>
      <c r="J183" s="78" t="s">
        <v>65</v>
      </c>
      <c r="K183" s="78" t="s">
        <v>65</v>
      </c>
      <c r="L183" s="78" t="s">
        <v>65</v>
      </c>
      <c r="M183" s="86"/>
      <c r="N183" s="78">
        <f t="shared" si="5"/>
        <v>-402730.92</v>
      </c>
    </row>
    <row r="184" spans="1:14" ht="33.75" x14ac:dyDescent="0.25">
      <c r="A184" s="85" t="s">
        <v>402</v>
      </c>
      <c r="B184" s="81" t="s">
        <v>63</v>
      </c>
      <c r="C184" s="82" t="s">
        <v>403</v>
      </c>
      <c r="D184" s="78">
        <v>0</v>
      </c>
      <c r="E184" s="78">
        <v>-26917381.289999999</v>
      </c>
      <c r="F184" s="78" t="s">
        <v>65</v>
      </c>
      <c r="G184" s="78" t="s">
        <v>65</v>
      </c>
      <c r="H184" s="78" t="s">
        <v>65</v>
      </c>
      <c r="I184" s="78" t="s">
        <v>65</v>
      </c>
      <c r="J184" s="78" t="s">
        <v>65</v>
      </c>
      <c r="K184" s="78" t="s">
        <v>65</v>
      </c>
      <c r="L184" s="78" t="s">
        <v>65</v>
      </c>
      <c r="M184" s="86"/>
      <c r="N184" s="78">
        <f t="shared" si="5"/>
        <v>26917381.289999999</v>
      </c>
    </row>
    <row r="185" spans="1:14" ht="33.75" x14ac:dyDescent="0.25">
      <c r="A185" s="85" t="s">
        <v>404</v>
      </c>
      <c r="B185" s="81" t="s">
        <v>63</v>
      </c>
      <c r="C185" s="82" t="s">
        <v>405</v>
      </c>
      <c r="D185" s="78">
        <v>0</v>
      </c>
      <c r="E185" s="78">
        <v>-26917381.289999999</v>
      </c>
      <c r="F185" s="78" t="s">
        <v>65</v>
      </c>
      <c r="G185" s="78" t="s">
        <v>65</v>
      </c>
      <c r="H185" s="78" t="s">
        <v>65</v>
      </c>
      <c r="I185" s="78" t="s">
        <v>65</v>
      </c>
      <c r="J185" s="78" t="s">
        <v>65</v>
      </c>
      <c r="K185" s="78" t="s">
        <v>65</v>
      </c>
      <c r="L185" s="78" t="s">
        <v>65</v>
      </c>
      <c r="M185" s="86"/>
      <c r="N185" s="78">
        <f t="shared" si="5"/>
        <v>26917381.289999999</v>
      </c>
    </row>
    <row r="186" spans="1:14" ht="33.75" x14ac:dyDescent="0.25">
      <c r="A186" s="85" t="s">
        <v>406</v>
      </c>
      <c r="B186" s="81" t="s">
        <v>63</v>
      </c>
      <c r="C186" s="82" t="s">
        <v>407</v>
      </c>
      <c r="D186" s="78">
        <v>0</v>
      </c>
      <c r="E186" s="78">
        <v>-25016199.059999999</v>
      </c>
      <c r="F186" s="78" t="s">
        <v>65</v>
      </c>
      <c r="G186" s="78" t="s">
        <v>65</v>
      </c>
      <c r="H186" s="78" t="s">
        <v>65</v>
      </c>
      <c r="I186" s="78" t="s">
        <v>65</v>
      </c>
      <c r="J186" s="78" t="s">
        <v>65</v>
      </c>
      <c r="K186" s="78" t="s">
        <v>65</v>
      </c>
      <c r="L186" s="78" t="s">
        <v>65</v>
      </c>
      <c r="M186" s="86"/>
      <c r="N186" s="78">
        <f t="shared" si="5"/>
        <v>25016199.059999999</v>
      </c>
    </row>
    <row r="187" spans="1:14" ht="45" x14ac:dyDescent="0.25">
      <c r="A187" s="85" t="s">
        <v>408</v>
      </c>
      <c r="B187" s="81" t="s">
        <v>63</v>
      </c>
      <c r="C187" s="82" t="s">
        <v>409</v>
      </c>
      <c r="D187" s="78">
        <v>0</v>
      </c>
      <c r="E187" s="78">
        <v>-136806.38</v>
      </c>
      <c r="F187" s="78" t="s">
        <v>65</v>
      </c>
      <c r="G187" s="78" t="s">
        <v>65</v>
      </c>
      <c r="H187" s="78" t="s">
        <v>65</v>
      </c>
      <c r="I187" s="78" t="s">
        <v>65</v>
      </c>
      <c r="J187" s="78" t="s">
        <v>65</v>
      </c>
      <c r="K187" s="78" t="s">
        <v>65</v>
      </c>
      <c r="L187" s="78" t="s">
        <v>65</v>
      </c>
      <c r="M187" s="86"/>
      <c r="N187" s="78">
        <f t="shared" si="5"/>
        <v>136806.38</v>
      </c>
    </row>
    <row r="188" spans="1:14" ht="67.5" x14ac:dyDescent="0.25">
      <c r="A188" s="85" t="s">
        <v>410</v>
      </c>
      <c r="B188" s="81" t="s">
        <v>63</v>
      </c>
      <c r="C188" s="82" t="s">
        <v>411</v>
      </c>
      <c r="D188" s="78">
        <v>0</v>
      </c>
      <c r="E188" s="78">
        <v>-45000</v>
      </c>
      <c r="F188" s="78" t="s">
        <v>65</v>
      </c>
      <c r="G188" s="78" t="s">
        <v>65</v>
      </c>
      <c r="H188" s="78" t="s">
        <v>65</v>
      </c>
      <c r="I188" s="78" t="s">
        <v>65</v>
      </c>
      <c r="J188" s="78" t="s">
        <v>65</v>
      </c>
      <c r="K188" s="78" t="s">
        <v>65</v>
      </c>
      <c r="L188" s="78" t="s">
        <v>65</v>
      </c>
      <c r="M188" s="86"/>
      <c r="N188" s="78">
        <f t="shared" si="5"/>
        <v>45000</v>
      </c>
    </row>
    <row r="189" spans="1:14" ht="56.25" x14ac:dyDescent="0.25">
      <c r="A189" s="85" t="s">
        <v>412</v>
      </c>
      <c r="B189" s="81" t="s">
        <v>63</v>
      </c>
      <c r="C189" s="82" t="s">
        <v>413</v>
      </c>
      <c r="D189" s="78">
        <v>0</v>
      </c>
      <c r="E189" s="78">
        <v>-45000</v>
      </c>
      <c r="F189" s="78" t="s">
        <v>65</v>
      </c>
      <c r="G189" s="78" t="s">
        <v>65</v>
      </c>
      <c r="H189" s="78" t="s">
        <v>65</v>
      </c>
      <c r="I189" s="78" t="s">
        <v>65</v>
      </c>
      <c r="J189" s="78" t="s">
        <v>65</v>
      </c>
      <c r="K189" s="78" t="s">
        <v>65</v>
      </c>
      <c r="L189" s="78" t="s">
        <v>65</v>
      </c>
      <c r="M189" s="86"/>
      <c r="N189" s="78">
        <f t="shared" si="5"/>
        <v>45000</v>
      </c>
    </row>
    <row r="190" spans="1:14" ht="33.75" x14ac:dyDescent="0.25">
      <c r="A190" s="85" t="s">
        <v>414</v>
      </c>
      <c r="B190" s="81" t="s">
        <v>63</v>
      </c>
      <c r="C190" s="82" t="s">
        <v>415</v>
      </c>
      <c r="D190" s="78">
        <v>0</v>
      </c>
      <c r="E190" s="78">
        <v>-1674375.85</v>
      </c>
      <c r="F190" s="78" t="s">
        <v>65</v>
      </c>
      <c r="G190" s="78" t="s">
        <v>65</v>
      </c>
      <c r="H190" s="78" t="s">
        <v>65</v>
      </c>
      <c r="I190" s="78" t="s">
        <v>65</v>
      </c>
      <c r="J190" s="78" t="s">
        <v>65</v>
      </c>
      <c r="K190" s="78" t="s">
        <v>65</v>
      </c>
      <c r="L190" s="78" t="s">
        <v>65</v>
      </c>
      <c r="M190" s="86"/>
      <c r="N190" s="78">
        <f t="shared" si="5"/>
        <v>1674375.85</v>
      </c>
    </row>
    <row r="191" spans="1:14" ht="12.95" customHeight="1" x14ac:dyDescent="0.25">
      <c r="A191" s="59"/>
      <c r="B191" s="71"/>
      <c r="C191" s="71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idden="1" x14ac:dyDescent="0.25">
      <c r="A192" s="59"/>
      <c r="B192" s="59"/>
      <c r="C192" s="59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</row>
  </sheetData>
  <mergeCells count="5">
    <mergeCell ref="B1:L2"/>
    <mergeCell ref="C4:L4"/>
    <mergeCell ref="B6:L6"/>
    <mergeCell ref="B7:L7"/>
    <mergeCell ref="A10:M10"/>
  </mergeCells>
  <pageMargins left="0.78740157480314965" right="0.39370078740157483" top="0.59055118110236227" bottom="0.59055118110236227" header="0" footer="0"/>
  <pageSetup paperSize="9" scale="69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sqref="A1:XFD1048576"/>
    </sheetView>
  </sheetViews>
  <sheetFormatPr defaultRowHeight="15" x14ac:dyDescent="0.25"/>
  <cols>
    <col min="1" max="16384" width="9.140625" style="1"/>
  </cols>
  <sheetData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zoomScaleNormal="100" workbookViewId="0"/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0.5" customHeight="1" x14ac:dyDescent="0.25">
      <c r="A1" s="18"/>
      <c r="B1" s="31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4" ht="14.1" customHeight="1" x14ac:dyDescent="0.25">
      <c r="A2" s="101" t="s">
        <v>417</v>
      </c>
      <c r="B2" s="102"/>
      <c r="C2" s="10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7" t="s">
        <v>418</v>
      </c>
      <c r="W2" s="98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:34" ht="14.1" customHeight="1" x14ac:dyDescent="0.25">
      <c r="A3" s="32"/>
      <c r="B3" s="33"/>
      <c r="C3" s="2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3"/>
      <c r="Y3" s="23"/>
      <c r="Z3" s="23"/>
      <c r="AA3" s="23"/>
      <c r="AB3" s="23"/>
      <c r="AC3" s="23"/>
      <c r="AD3" s="23"/>
      <c r="AE3" s="23"/>
      <c r="AF3" s="23"/>
      <c r="AG3" s="2"/>
      <c r="AH3" s="3"/>
    </row>
    <row r="4" spans="1:34" ht="11.45" customHeight="1" x14ac:dyDescent="0.25">
      <c r="A4" s="99" t="s">
        <v>18</v>
      </c>
      <c r="B4" s="99" t="s">
        <v>15</v>
      </c>
      <c r="C4" s="99" t="s">
        <v>419</v>
      </c>
      <c r="D4" s="99" t="s">
        <v>17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9" t="s">
        <v>18</v>
      </c>
      <c r="R4" s="99" t="s">
        <v>15</v>
      </c>
      <c r="S4" s="99" t="s">
        <v>419</v>
      </c>
      <c r="T4" s="99" t="s">
        <v>19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4"/>
      <c r="AH4" s="3"/>
    </row>
    <row r="5" spans="1:34" ht="138" customHeight="1" x14ac:dyDescent="0.25">
      <c r="A5" s="100"/>
      <c r="B5" s="100"/>
      <c r="C5" s="100"/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100"/>
      <c r="R5" s="100"/>
      <c r="S5" s="100"/>
      <c r="T5" s="8" t="s">
        <v>20</v>
      </c>
      <c r="U5" s="8" t="s">
        <v>21</v>
      </c>
      <c r="V5" s="8" t="s">
        <v>22</v>
      </c>
      <c r="W5" s="8" t="s">
        <v>23</v>
      </c>
      <c r="X5" s="8" t="s">
        <v>24</v>
      </c>
      <c r="Y5" s="8" t="s">
        <v>25</v>
      </c>
      <c r="Z5" s="8" t="s">
        <v>26</v>
      </c>
      <c r="AA5" s="8" t="s">
        <v>27</v>
      </c>
      <c r="AB5" s="8" t="s">
        <v>28</v>
      </c>
      <c r="AC5" s="8" t="s">
        <v>29</v>
      </c>
      <c r="AD5" s="8" t="s">
        <v>30</v>
      </c>
      <c r="AE5" s="8" t="s">
        <v>31</v>
      </c>
      <c r="AF5" s="8" t="s">
        <v>32</v>
      </c>
      <c r="AG5" s="4"/>
      <c r="AH5" s="3"/>
    </row>
    <row r="6" spans="1:34" ht="11.45" customHeight="1" x14ac:dyDescent="0.25">
      <c r="A6" s="8" t="s">
        <v>33</v>
      </c>
      <c r="B6" s="8" t="s">
        <v>34</v>
      </c>
      <c r="C6" s="8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9" t="s">
        <v>40</v>
      </c>
      <c r="I6" s="9" t="s">
        <v>41</v>
      </c>
      <c r="J6" s="9" t="s">
        <v>42</v>
      </c>
      <c r="K6" s="9" t="s">
        <v>43</v>
      </c>
      <c r="L6" s="9" t="s">
        <v>44</v>
      </c>
      <c r="M6" s="9" t="s">
        <v>45</v>
      </c>
      <c r="N6" s="9" t="s">
        <v>46</v>
      </c>
      <c r="O6" s="9" t="s">
        <v>47</v>
      </c>
      <c r="P6" s="9" t="s">
        <v>48</v>
      </c>
      <c r="Q6" s="8" t="s">
        <v>33</v>
      </c>
      <c r="R6" s="8" t="s">
        <v>34</v>
      </c>
      <c r="S6" s="8" t="s">
        <v>35</v>
      </c>
      <c r="T6" s="9" t="s">
        <v>49</v>
      </c>
      <c r="U6" s="9" t="s">
        <v>50</v>
      </c>
      <c r="V6" s="9" t="s">
        <v>51</v>
      </c>
      <c r="W6" s="9" t="s">
        <v>52</v>
      </c>
      <c r="X6" s="9" t="s">
        <v>53</v>
      </c>
      <c r="Y6" s="9" t="s">
        <v>54</v>
      </c>
      <c r="Z6" s="9" t="s">
        <v>55</v>
      </c>
      <c r="AA6" s="9" t="s">
        <v>56</v>
      </c>
      <c r="AB6" s="9" t="s">
        <v>57</v>
      </c>
      <c r="AC6" s="9" t="s">
        <v>58</v>
      </c>
      <c r="AD6" s="9" t="s">
        <v>59</v>
      </c>
      <c r="AE6" s="9" t="s">
        <v>60</v>
      </c>
      <c r="AF6" s="9" t="s">
        <v>61</v>
      </c>
      <c r="AG6" s="4"/>
      <c r="AH6" s="3"/>
    </row>
    <row r="7" spans="1:34" ht="38.25" customHeight="1" x14ac:dyDescent="0.25">
      <c r="A7" s="24" t="s">
        <v>420</v>
      </c>
      <c r="B7" s="10" t="s">
        <v>421</v>
      </c>
      <c r="C7" s="11" t="s">
        <v>64</v>
      </c>
      <c r="D7" s="12" t="s">
        <v>65</v>
      </c>
      <c r="E7" s="12" t="s">
        <v>65</v>
      </c>
      <c r="F7" s="12" t="s">
        <v>65</v>
      </c>
      <c r="G7" s="12" t="s">
        <v>65</v>
      </c>
      <c r="H7" s="12" t="s">
        <v>65</v>
      </c>
      <c r="I7" s="12" t="s">
        <v>65</v>
      </c>
      <c r="J7" s="12" t="s">
        <v>65</v>
      </c>
      <c r="K7" s="12" t="s">
        <v>65</v>
      </c>
      <c r="L7" s="12" t="s">
        <v>65</v>
      </c>
      <c r="M7" s="12" t="s">
        <v>65</v>
      </c>
      <c r="N7" s="12" t="s">
        <v>65</v>
      </c>
      <c r="O7" s="12" t="s">
        <v>65</v>
      </c>
      <c r="P7" s="13" t="s">
        <v>65</v>
      </c>
      <c r="Q7" s="27" t="s">
        <v>420</v>
      </c>
      <c r="R7" s="10" t="s">
        <v>421</v>
      </c>
      <c r="S7" s="11" t="s">
        <v>64</v>
      </c>
      <c r="T7" s="12">
        <v>213446613.94999999</v>
      </c>
      <c r="U7" s="12" t="s">
        <v>65</v>
      </c>
      <c r="V7" s="12">
        <v>213446613.94999999</v>
      </c>
      <c r="W7" s="12" t="s">
        <v>65</v>
      </c>
      <c r="X7" s="12" t="s">
        <v>65</v>
      </c>
      <c r="Y7" s="12" t="s">
        <v>65</v>
      </c>
      <c r="Z7" s="12">
        <v>213446613.94999999</v>
      </c>
      <c r="AA7" s="12" t="s">
        <v>65</v>
      </c>
      <c r="AB7" s="12" t="s">
        <v>65</v>
      </c>
      <c r="AC7" s="12" t="s">
        <v>65</v>
      </c>
      <c r="AD7" s="12" t="s">
        <v>65</v>
      </c>
      <c r="AE7" s="12" t="s">
        <v>65</v>
      </c>
      <c r="AF7" s="13" t="s">
        <v>65</v>
      </c>
      <c r="AG7" s="5"/>
      <c r="AH7" s="3"/>
    </row>
    <row r="8" spans="1:34" ht="19.5" customHeight="1" x14ac:dyDescent="0.25">
      <c r="A8" s="34" t="s">
        <v>422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35" t="s">
        <v>422</v>
      </c>
      <c r="R8" s="14"/>
      <c r="S8" s="15"/>
      <c r="T8" s="15"/>
      <c r="U8" s="15"/>
      <c r="V8" s="15"/>
      <c r="W8" s="15"/>
      <c r="X8" s="36"/>
      <c r="Y8" s="36"/>
      <c r="Z8" s="36"/>
      <c r="AA8" s="36"/>
      <c r="AB8" s="36"/>
      <c r="AC8" s="36"/>
      <c r="AD8" s="36"/>
      <c r="AE8" s="36"/>
      <c r="AF8" s="37"/>
      <c r="AG8" s="5"/>
      <c r="AH8" s="3"/>
    </row>
    <row r="9" spans="1:34" ht="24.75" customHeight="1" x14ac:dyDescent="0.25">
      <c r="A9" s="38" t="s">
        <v>423</v>
      </c>
      <c r="B9" s="39" t="s">
        <v>424</v>
      </c>
      <c r="C9" s="28" t="s">
        <v>64</v>
      </c>
      <c r="D9" s="25" t="s">
        <v>65</v>
      </c>
      <c r="E9" s="25" t="s">
        <v>65</v>
      </c>
      <c r="F9" s="25" t="s">
        <v>65</v>
      </c>
      <c r="G9" s="25" t="s">
        <v>65</v>
      </c>
      <c r="H9" s="25" t="s">
        <v>65</v>
      </c>
      <c r="I9" s="25" t="s">
        <v>65</v>
      </c>
      <c r="J9" s="25" t="s">
        <v>65</v>
      </c>
      <c r="K9" s="25" t="s">
        <v>65</v>
      </c>
      <c r="L9" s="25" t="s">
        <v>65</v>
      </c>
      <c r="M9" s="25" t="s">
        <v>65</v>
      </c>
      <c r="N9" s="25" t="s">
        <v>65</v>
      </c>
      <c r="O9" s="25" t="s">
        <v>65</v>
      </c>
      <c r="P9" s="26" t="s">
        <v>65</v>
      </c>
      <c r="Q9" s="40" t="s">
        <v>423</v>
      </c>
      <c r="R9" s="39" t="s">
        <v>424</v>
      </c>
      <c r="S9" s="28" t="s">
        <v>64</v>
      </c>
      <c r="T9" s="25">
        <v>63649420.780000001</v>
      </c>
      <c r="U9" s="25" t="s">
        <v>65</v>
      </c>
      <c r="V9" s="25">
        <v>63649420.780000001</v>
      </c>
      <c r="W9" s="25" t="s">
        <v>65</v>
      </c>
      <c r="X9" s="25" t="s">
        <v>65</v>
      </c>
      <c r="Y9" s="25" t="s">
        <v>65</v>
      </c>
      <c r="Z9" s="25">
        <v>63649420.780000001</v>
      </c>
      <c r="AA9" s="25" t="s">
        <v>65</v>
      </c>
      <c r="AB9" s="25" t="s">
        <v>65</v>
      </c>
      <c r="AC9" s="25" t="s">
        <v>65</v>
      </c>
      <c r="AD9" s="25" t="s">
        <v>65</v>
      </c>
      <c r="AE9" s="25" t="s">
        <v>65</v>
      </c>
      <c r="AF9" s="26" t="s">
        <v>65</v>
      </c>
      <c r="AG9" s="5"/>
      <c r="AH9" s="3"/>
    </row>
    <row r="10" spans="1:34" ht="12.95" customHeight="1" x14ac:dyDescent="0.25">
      <c r="A10" s="41" t="s">
        <v>425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42" t="s">
        <v>425</v>
      </c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5"/>
      <c r="AH10" s="3"/>
    </row>
    <row r="11" spans="1:34" ht="23.25" x14ac:dyDescent="0.25">
      <c r="A11" s="43" t="s">
        <v>426</v>
      </c>
      <c r="B11" s="44" t="s">
        <v>424</v>
      </c>
      <c r="C11" s="45" t="s">
        <v>427</v>
      </c>
      <c r="D11" s="25" t="s">
        <v>65</v>
      </c>
      <c r="E11" s="25" t="s">
        <v>65</v>
      </c>
      <c r="F11" s="25" t="s">
        <v>65</v>
      </c>
      <c r="G11" s="25" t="s">
        <v>65</v>
      </c>
      <c r="H11" s="25" t="s">
        <v>65</v>
      </c>
      <c r="I11" s="25" t="s">
        <v>65</v>
      </c>
      <c r="J11" s="25" t="s">
        <v>65</v>
      </c>
      <c r="K11" s="25" t="s">
        <v>65</v>
      </c>
      <c r="L11" s="25" t="s">
        <v>65</v>
      </c>
      <c r="M11" s="25" t="s">
        <v>65</v>
      </c>
      <c r="N11" s="25" t="s">
        <v>65</v>
      </c>
      <c r="O11" s="25" t="s">
        <v>65</v>
      </c>
      <c r="P11" s="26" t="s">
        <v>65</v>
      </c>
      <c r="Q11" s="46" t="s">
        <v>426</v>
      </c>
      <c r="R11" s="44" t="s">
        <v>424</v>
      </c>
      <c r="S11" s="45" t="s">
        <v>427</v>
      </c>
      <c r="T11" s="25">
        <v>-284000000</v>
      </c>
      <c r="U11" s="25" t="s">
        <v>65</v>
      </c>
      <c r="V11" s="25">
        <v>-284000000</v>
      </c>
      <c r="W11" s="25" t="s">
        <v>65</v>
      </c>
      <c r="X11" s="25" t="s">
        <v>65</v>
      </c>
      <c r="Y11" s="25" t="s">
        <v>65</v>
      </c>
      <c r="Z11" s="25">
        <v>-284000000</v>
      </c>
      <c r="AA11" s="25" t="s">
        <v>65</v>
      </c>
      <c r="AB11" s="25" t="s">
        <v>65</v>
      </c>
      <c r="AC11" s="25" t="s">
        <v>65</v>
      </c>
      <c r="AD11" s="25" t="s">
        <v>65</v>
      </c>
      <c r="AE11" s="25" t="s">
        <v>65</v>
      </c>
      <c r="AF11" s="26" t="s">
        <v>65</v>
      </c>
      <c r="AG11" s="5"/>
      <c r="AH11" s="3"/>
    </row>
    <row r="12" spans="1:34" ht="23.25" x14ac:dyDescent="0.25">
      <c r="A12" s="43" t="s">
        <v>428</v>
      </c>
      <c r="B12" s="44" t="s">
        <v>424</v>
      </c>
      <c r="C12" s="45" t="s">
        <v>429</v>
      </c>
      <c r="D12" s="25">
        <v>688000000</v>
      </c>
      <c r="E12" s="25" t="s">
        <v>65</v>
      </c>
      <c r="F12" s="25">
        <v>688000000</v>
      </c>
      <c r="G12" s="25" t="s">
        <v>65</v>
      </c>
      <c r="H12" s="25" t="s">
        <v>65</v>
      </c>
      <c r="I12" s="25" t="s">
        <v>65</v>
      </c>
      <c r="J12" s="25">
        <v>688000000</v>
      </c>
      <c r="K12" s="25" t="s">
        <v>65</v>
      </c>
      <c r="L12" s="25" t="s">
        <v>65</v>
      </c>
      <c r="M12" s="25" t="s">
        <v>65</v>
      </c>
      <c r="N12" s="25" t="s">
        <v>65</v>
      </c>
      <c r="O12" s="25" t="s">
        <v>65</v>
      </c>
      <c r="P12" s="26" t="s">
        <v>65</v>
      </c>
      <c r="Q12" s="46" t="s">
        <v>428</v>
      </c>
      <c r="R12" s="44" t="s">
        <v>424</v>
      </c>
      <c r="S12" s="45" t="s">
        <v>429</v>
      </c>
      <c r="T12" s="25">
        <v>50000000</v>
      </c>
      <c r="U12" s="25" t="s">
        <v>65</v>
      </c>
      <c r="V12" s="25">
        <v>50000000</v>
      </c>
      <c r="W12" s="25" t="s">
        <v>65</v>
      </c>
      <c r="X12" s="25" t="s">
        <v>65</v>
      </c>
      <c r="Y12" s="25" t="s">
        <v>65</v>
      </c>
      <c r="Z12" s="25">
        <v>50000000</v>
      </c>
      <c r="AA12" s="25" t="s">
        <v>65</v>
      </c>
      <c r="AB12" s="25" t="s">
        <v>65</v>
      </c>
      <c r="AC12" s="25" t="s">
        <v>65</v>
      </c>
      <c r="AD12" s="25" t="s">
        <v>65</v>
      </c>
      <c r="AE12" s="25" t="s">
        <v>65</v>
      </c>
      <c r="AF12" s="26" t="s">
        <v>65</v>
      </c>
      <c r="AG12" s="5"/>
      <c r="AH12" s="3"/>
    </row>
    <row r="13" spans="1:34" ht="34.5" x14ac:dyDescent="0.25">
      <c r="A13" s="43" t="s">
        <v>430</v>
      </c>
      <c r="B13" s="44" t="s">
        <v>424</v>
      </c>
      <c r="C13" s="45" t="s">
        <v>431</v>
      </c>
      <c r="D13" s="25">
        <v>688000000</v>
      </c>
      <c r="E13" s="25" t="s">
        <v>65</v>
      </c>
      <c r="F13" s="25">
        <v>688000000</v>
      </c>
      <c r="G13" s="25" t="s">
        <v>65</v>
      </c>
      <c r="H13" s="25" t="s">
        <v>65</v>
      </c>
      <c r="I13" s="25" t="s">
        <v>65</v>
      </c>
      <c r="J13" s="25">
        <v>688000000</v>
      </c>
      <c r="K13" s="25" t="s">
        <v>65</v>
      </c>
      <c r="L13" s="25" t="s">
        <v>65</v>
      </c>
      <c r="M13" s="25" t="s">
        <v>65</v>
      </c>
      <c r="N13" s="25" t="s">
        <v>65</v>
      </c>
      <c r="O13" s="25" t="s">
        <v>65</v>
      </c>
      <c r="P13" s="26" t="s">
        <v>65</v>
      </c>
      <c r="Q13" s="46" t="s">
        <v>430</v>
      </c>
      <c r="R13" s="44" t="s">
        <v>424</v>
      </c>
      <c r="S13" s="45" t="s">
        <v>431</v>
      </c>
      <c r="T13" s="25">
        <v>50000000</v>
      </c>
      <c r="U13" s="25" t="s">
        <v>65</v>
      </c>
      <c r="V13" s="25">
        <v>50000000</v>
      </c>
      <c r="W13" s="25" t="s">
        <v>65</v>
      </c>
      <c r="X13" s="25" t="s">
        <v>65</v>
      </c>
      <c r="Y13" s="25" t="s">
        <v>65</v>
      </c>
      <c r="Z13" s="25">
        <v>50000000</v>
      </c>
      <c r="AA13" s="25" t="s">
        <v>65</v>
      </c>
      <c r="AB13" s="25" t="s">
        <v>65</v>
      </c>
      <c r="AC13" s="25" t="s">
        <v>65</v>
      </c>
      <c r="AD13" s="25" t="s">
        <v>65</v>
      </c>
      <c r="AE13" s="25" t="s">
        <v>65</v>
      </c>
      <c r="AF13" s="26" t="s">
        <v>65</v>
      </c>
      <c r="AG13" s="5"/>
      <c r="AH13" s="3"/>
    </row>
    <row r="14" spans="1:34" ht="23.25" x14ac:dyDescent="0.25">
      <c r="A14" s="43" t="s">
        <v>432</v>
      </c>
      <c r="B14" s="44" t="s">
        <v>424</v>
      </c>
      <c r="C14" s="45" t="s">
        <v>433</v>
      </c>
      <c r="D14" s="25">
        <v>-688000000</v>
      </c>
      <c r="E14" s="25" t="s">
        <v>65</v>
      </c>
      <c r="F14" s="25">
        <v>-688000000</v>
      </c>
      <c r="G14" s="25" t="s">
        <v>65</v>
      </c>
      <c r="H14" s="25" t="s">
        <v>65</v>
      </c>
      <c r="I14" s="25" t="s">
        <v>65</v>
      </c>
      <c r="J14" s="25">
        <v>-688000000</v>
      </c>
      <c r="K14" s="25" t="s">
        <v>65</v>
      </c>
      <c r="L14" s="25" t="s">
        <v>65</v>
      </c>
      <c r="M14" s="25" t="s">
        <v>65</v>
      </c>
      <c r="N14" s="25" t="s">
        <v>65</v>
      </c>
      <c r="O14" s="25" t="s">
        <v>65</v>
      </c>
      <c r="P14" s="26" t="s">
        <v>65</v>
      </c>
      <c r="Q14" s="46" t="s">
        <v>432</v>
      </c>
      <c r="R14" s="44" t="s">
        <v>424</v>
      </c>
      <c r="S14" s="45" t="s">
        <v>433</v>
      </c>
      <c r="T14" s="25">
        <v>-334000000</v>
      </c>
      <c r="U14" s="25" t="s">
        <v>65</v>
      </c>
      <c r="V14" s="25">
        <v>-334000000</v>
      </c>
      <c r="W14" s="25" t="s">
        <v>65</v>
      </c>
      <c r="X14" s="25" t="s">
        <v>65</v>
      </c>
      <c r="Y14" s="25" t="s">
        <v>65</v>
      </c>
      <c r="Z14" s="25">
        <v>-334000000</v>
      </c>
      <c r="AA14" s="25" t="s">
        <v>65</v>
      </c>
      <c r="AB14" s="25" t="s">
        <v>65</v>
      </c>
      <c r="AC14" s="25" t="s">
        <v>65</v>
      </c>
      <c r="AD14" s="25" t="s">
        <v>65</v>
      </c>
      <c r="AE14" s="25" t="s">
        <v>65</v>
      </c>
      <c r="AF14" s="26" t="s">
        <v>65</v>
      </c>
      <c r="AG14" s="5"/>
      <c r="AH14" s="3"/>
    </row>
    <row r="15" spans="1:34" ht="23.25" x14ac:dyDescent="0.25">
      <c r="A15" s="43" t="s">
        <v>434</v>
      </c>
      <c r="B15" s="44" t="s">
        <v>424</v>
      </c>
      <c r="C15" s="45" t="s">
        <v>435</v>
      </c>
      <c r="D15" s="25">
        <v>-688000000</v>
      </c>
      <c r="E15" s="25" t="s">
        <v>65</v>
      </c>
      <c r="F15" s="25">
        <v>-688000000</v>
      </c>
      <c r="G15" s="25" t="s">
        <v>65</v>
      </c>
      <c r="H15" s="25" t="s">
        <v>65</v>
      </c>
      <c r="I15" s="25" t="s">
        <v>65</v>
      </c>
      <c r="J15" s="25">
        <v>-688000000</v>
      </c>
      <c r="K15" s="25" t="s">
        <v>65</v>
      </c>
      <c r="L15" s="25" t="s">
        <v>65</v>
      </c>
      <c r="M15" s="25" t="s">
        <v>65</v>
      </c>
      <c r="N15" s="25" t="s">
        <v>65</v>
      </c>
      <c r="O15" s="25" t="s">
        <v>65</v>
      </c>
      <c r="P15" s="26" t="s">
        <v>65</v>
      </c>
      <c r="Q15" s="46" t="s">
        <v>434</v>
      </c>
      <c r="R15" s="44" t="s">
        <v>424</v>
      </c>
      <c r="S15" s="45" t="s">
        <v>435</v>
      </c>
      <c r="T15" s="25">
        <v>-334000000</v>
      </c>
      <c r="U15" s="25" t="s">
        <v>65</v>
      </c>
      <c r="V15" s="25">
        <v>-334000000</v>
      </c>
      <c r="W15" s="25" t="s">
        <v>65</v>
      </c>
      <c r="X15" s="25" t="s">
        <v>65</v>
      </c>
      <c r="Y15" s="25" t="s">
        <v>65</v>
      </c>
      <c r="Z15" s="25">
        <v>-334000000</v>
      </c>
      <c r="AA15" s="25" t="s">
        <v>65</v>
      </c>
      <c r="AB15" s="25" t="s">
        <v>65</v>
      </c>
      <c r="AC15" s="25" t="s">
        <v>65</v>
      </c>
      <c r="AD15" s="25" t="s">
        <v>65</v>
      </c>
      <c r="AE15" s="25" t="s">
        <v>65</v>
      </c>
      <c r="AF15" s="26" t="s">
        <v>65</v>
      </c>
      <c r="AG15" s="5"/>
      <c r="AH15" s="3"/>
    </row>
    <row r="16" spans="1:34" ht="23.25" x14ac:dyDescent="0.25">
      <c r="A16" s="43" t="s">
        <v>436</v>
      </c>
      <c r="B16" s="44" t="s">
        <v>424</v>
      </c>
      <c r="C16" s="45" t="s">
        <v>437</v>
      </c>
      <c r="D16" s="25" t="s">
        <v>65</v>
      </c>
      <c r="E16" s="25" t="s">
        <v>65</v>
      </c>
      <c r="F16" s="25" t="s">
        <v>65</v>
      </c>
      <c r="G16" s="25" t="s">
        <v>65</v>
      </c>
      <c r="H16" s="25" t="s">
        <v>65</v>
      </c>
      <c r="I16" s="25" t="s">
        <v>65</v>
      </c>
      <c r="J16" s="25" t="s">
        <v>65</v>
      </c>
      <c r="K16" s="25" t="s">
        <v>65</v>
      </c>
      <c r="L16" s="25" t="s">
        <v>65</v>
      </c>
      <c r="M16" s="25" t="s">
        <v>65</v>
      </c>
      <c r="N16" s="25" t="s">
        <v>65</v>
      </c>
      <c r="O16" s="25" t="s">
        <v>65</v>
      </c>
      <c r="P16" s="26" t="s">
        <v>65</v>
      </c>
      <c r="Q16" s="46" t="s">
        <v>436</v>
      </c>
      <c r="R16" s="44" t="s">
        <v>424</v>
      </c>
      <c r="S16" s="45" t="s">
        <v>437</v>
      </c>
      <c r="T16" s="25">
        <v>145800000</v>
      </c>
      <c r="U16" s="25" t="s">
        <v>65</v>
      </c>
      <c r="V16" s="25">
        <v>145800000</v>
      </c>
      <c r="W16" s="25" t="s">
        <v>65</v>
      </c>
      <c r="X16" s="25" t="s">
        <v>65</v>
      </c>
      <c r="Y16" s="25" t="s">
        <v>65</v>
      </c>
      <c r="Z16" s="25">
        <v>145800000</v>
      </c>
      <c r="AA16" s="25" t="s">
        <v>65</v>
      </c>
      <c r="AB16" s="25" t="s">
        <v>65</v>
      </c>
      <c r="AC16" s="25" t="s">
        <v>65</v>
      </c>
      <c r="AD16" s="25" t="s">
        <v>65</v>
      </c>
      <c r="AE16" s="25" t="s">
        <v>65</v>
      </c>
      <c r="AF16" s="26" t="s">
        <v>65</v>
      </c>
      <c r="AG16" s="5"/>
      <c r="AH16" s="3"/>
    </row>
    <row r="17" spans="1:34" ht="34.5" x14ac:dyDescent="0.25">
      <c r="A17" s="43" t="s">
        <v>438</v>
      </c>
      <c r="B17" s="44" t="s">
        <v>424</v>
      </c>
      <c r="C17" s="45" t="s">
        <v>439</v>
      </c>
      <c r="D17" s="25" t="s">
        <v>65</v>
      </c>
      <c r="E17" s="25" t="s">
        <v>65</v>
      </c>
      <c r="F17" s="25" t="s">
        <v>65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65</v>
      </c>
      <c r="N17" s="25" t="s">
        <v>65</v>
      </c>
      <c r="O17" s="25" t="s">
        <v>65</v>
      </c>
      <c r="P17" s="26" t="s">
        <v>65</v>
      </c>
      <c r="Q17" s="46" t="s">
        <v>438</v>
      </c>
      <c r="R17" s="44" t="s">
        <v>424</v>
      </c>
      <c r="S17" s="45" t="s">
        <v>439</v>
      </c>
      <c r="T17" s="25">
        <v>145800000</v>
      </c>
      <c r="U17" s="25" t="s">
        <v>65</v>
      </c>
      <c r="V17" s="25">
        <v>145800000</v>
      </c>
      <c r="W17" s="25" t="s">
        <v>65</v>
      </c>
      <c r="X17" s="25" t="s">
        <v>65</v>
      </c>
      <c r="Y17" s="25" t="s">
        <v>65</v>
      </c>
      <c r="Z17" s="25">
        <v>145800000</v>
      </c>
      <c r="AA17" s="25" t="s">
        <v>65</v>
      </c>
      <c r="AB17" s="25" t="s">
        <v>65</v>
      </c>
      <c r="AC17" s="25" t="s">
        <v>65</v>
      </c>
      <c r="AD17" s="25" t="s">
        <v>65</v>
      </c>
      <c r="AE17" s="25" t="s">
        <v>65</v>
      </c>
      <c r="AF17" s="26" t="s">
        <v>65</v>
      </c>
      <c r="AG17" s="5"/>
      <c r="AH17" s="3"/>
    </row>
    <row r="18" spans="1:34" ht="34.5" x14ac:dyDescent="0.25">
      <c r="A18" s="43" t="s">
        <v>440</v>
      </c>
      <c r="B18" s="44" t="s">
        <v>424</v>
      </c>
      <c r="C18" s="45" t="s">
        <v>441</v>
      </c>
      <c r="D18" s="25">
        <v>145800000</v>
      </c>
      <c r="E18" s="25" t="s">
        <v>65</v>
      </c>
      <c r="F18" s="25">
        <v>145800000</v>
      </c>
      <c r="G18" s="25" t="s">
        <v>65</v>
      </c>
      <c r="H18" s="25" t="s">
        <v>65</v>
      </c>
      <c r="I18" s="25" t="s">
        <v>65</v>
      </c>
      <c r="J18" s="25">
        <v>145800000</v>
      </c>
      <c r="K18" s="25" t="s">
        <v>65</v>
      </c>
      <c r="L18" s="25" t="s">
        <v>65</v>
      </c>
      <c r="M18" s="25" t="s">
        <v>65</v>
      </c>
      <c r="N18" s="25" t="s">
        <v>65</v>
      </c>
      <c r="O18" s="25" t="s">
        <v>65</v>
      </c>
      <c r="P18" s="26" t="s">
        <v>65</v>
      </c>
      <c r="Q18" s="46" t="s">
        <v>440</v>
      </c>
      <c r="R18" s="44" t="s">
        <v>424</v>
      </c>
      <c r="S18" s="45" t="s">
        <v>441</v>
      </c>
      <c r="T18" s="25">
        <v>291600000</v>
      </c>
      <c r="U18" s="25" t="s">
        <v>65</v>
      </c>
      <c r="V18" s="25">
        <v>291600000</v>
      </c>
      <c r="W18" s="25" t="s">
        <v>65</v>
      </c>
      <c r="X18" s="25" t="s">
        <v>65</v>
      </c>
      <c r="Y18" s="25" t="s">
        <v>65</v>
      </c>
      <c r="Z18" s="25">
        <v>291600000</v>
      </c>
      <c r="AA18" s="25" t="s">
        <v>65</v>
      </c>
      <c r="AB18" s="25" t="s">
        <v>65</v>
      </c>
      <c r="AC18" s="25" t="s">
        <v>65</v>
      </c>
      <c r="AD18" s="25" t="s">
        <v>65</v>
      </c>
      <c r="AE18" s="25" t="s">
        <v>65</v>
      </c>
      <c r="AF18" s="26" t="s">
        <v>65</v>
      </c>
      <c r="AG18" s="5"/>
      <c r="AH18" s="3"/>
    </row>
    <row r="19" spans="1:34" ht="34.5" x14ac:dyDescent="0.25">
      <c r="A19" s="43" t="s">
        <v>442</v>
      </c>
      <c r="B19" s="44" t="s">
        <v>424</v>
      </c>
      <c r="C19" s="45" t="s">
        <v>443</v>
      </c>
      <c r="D19" s="25">
        <v>145800000</v>
      </c>
      <c r="E19" s="25" t="s">
        <v>65</v>
      </c>
      <c r="F19" s="25">
        <v>145800000</v>
      </c>
      <c r="G19" s="25" t="s">
        <v>65</v>
      </c>
      <c r="H19" s="25" t="s">
        <v>65</v>
      </c>
      <c r="I19" s="25" t="s">
        <v>65</v>
      </c>
      <c r="J19" s="25">
        <v>145800000</v>
      </c>
      <c r="K19" s="25" t="s">
        <v>65</v>
      </c>
      <c r="L19" s="25" t="s">
        <v>65</v>
      </c>
      <c r="M19" s="25" t="s">
        <v>65</v>
      </c>
      <c r="N19" s="25" t="s">
        <v>65</v>
      </c>
      <c r="O19" s="25" t="s">
        <v>65</v>
      </c>
      <c r="P19" s="26" t="s">
        <v>65</v>
      </c>
      <c r="Q19" s="46" t="s">
        <v>442</v>
      </c>
      <c r="R19" s="44" t="s">
        <v>424</v>
      </c>
      <c r="S19" s="45" t="s">
        <v>443</v>
      </c>
      <c r="T19" s="25">
        <v>291600000</v>
      </c>
      <c r="U19" s="25" t="s">
        <v>65</v>
      </c>
      <c r="V19" s="25">
        <v>291600000</v>
      </c>
      <c r="W19" s="25" t="s">
        <v>65</v>
      </c>
      <c r="X19" s="25" t="s">
        <v>65</v>
      </c>
      <c r="Y19" s="25" t="s">
        <v>65</v>
      </c>
      <c r="Z19" s="25">
        <v>291600000</v>
      </c>
      <c r="AA19" s="25" t="s">
        <v>65</v>
      </c>
      <c r="AB19" s="25" t="s">
        <v>65</v>
      </c>
      <c r="AC19" s="25" t="s">
        <v>65</v>
      </c>
      <c r="AD19" s="25" t="s">
        <v>65</v>
      </c>
      <c r="AE19" s="25" t="s">
        <v>65</v>
      </c>
      <c r="AF19" s="26" t="s">
        <v>65</v>
      </c>
      <c r="AG19" s="5"/>
      <c r="AH19" s="3"/>
    </row>
    <row r="20" spans="1:34" ht="34.5" x14ac:dyDescent="0.25">
      <c r="A20" s="43" t="s">
        <v>444</v>
      </c>
      <c r="B20" s="44" t="s">
        <v>424</v>
      </c>
      <c r="C20" s="45" t="s">
        <v>445</v>
      </c>
      <c r="D20" s="25">
        <v>-145800000</v>
      </c>
      <c r="E20" s="25" t="s">
        <v>65</v>
      </c>
      <c r="F20" s="25">
        <v>-145800000</v>
      </c>
      <c r="G20" s="25" t="s">
        <v>65</v>
      </c>
      <c r="H20" s="25" t="s">
        <v>65</v>
      </c>
      <c r="I20" s="25" t="s">
        <v>65</v>
      </c>
      <c r="J20" s="25">
        <v>-145800000</v>
      </c>
      <c r="K20" s="25" t="s">
        <v>65</v>
      </c>
      <c r="L20" s="25" t="s">
        <v>65</v>
      </c>
      <c r="M20" s="25" t="s">
        <v>65</v>
      </c>
      <c r="N20" s="25" t="s">
        <v>65</v>
      </c>
      <c r="O20" s="25" t="s">
        <v>65</v>
      </c>
      <c r="P20" s="26" t="s">
        <v>65</v>
      </c>
      <c r="Q20" s="46" t="s">
        <v>444</v>
      </c>
      <c r="R20" s="44" t="s">
        <v>424</v>
      </c>
      <c r="S20" s="45" t="s">
        <v>445</v>
      </c>
      <c r="T20" s="25">
        <v>-145800000</v>
      </c>
      <c r="U20" s="25" t="s">
        <v>65</v>
      </c>
      <c r="V20" s="25">
        <v>-145800000</v>
      </c>
      <c r="W20" s="25" t="s">
        <v>65</v>
      </c>
      <c r="X20" s="25" t="s">
        <v>65</v>
      </c>
      <c r="Y20" s="25" t="s">
        <v>65</v>
      </c>
      <c r="Z20" s="25">
        <v>-145800000</v>
      </c>
      <c r="AA20" s="25" t="s">
        <v>65</v>
      </c>
      <c r="AB20" s="25" t="s">
        <v>65</v>
      </c>
      <c r="AC20" s="25" t="s">
        <v>65</v>
      </c>
      <c r="AD20" s="25" t="s">
        <v>65</v>
      </c>
      <c r="AE20" s="25" t="s">
        <v>65</v>
      </c>
      <c r="AF20" s="26" t="s">
        <v>65</v>
      </c>
      <c r="AG20" s="5"/>
      <c r="AH20" s="3"/>
    </row>
    <row r="21" spans="1:34" ht="34.5" x14ac:dyDescent="0.25">
      <c r="A21" s="43" t="s">
        <v>446</v>
      </c>
      <c r="B21" s="44" t="s">
        <v>424</v>
      </c>
      <c r="C21" s="45" t="s">
        <v>447</v>
      </c>
      <c r="D21" s="25">
        <v>-145800000</v>
      </c>
      <c r="E21" s="25" t="s">
        <v>65</v>
      </c>
      <c r="F21" s="25">
        <v>-145800000</v>
      </c>
      <c r="G21" s="25" t="s">
        <v>65</v>
      </c>
      <c r="H21" s="25" t="s">
        <v>65</v>
      </c>
      <c r="I21" s="25" t="s">
        <v>65</v>
      </c>
      <c r="J21" s="25">
        <v>-145800000</v>
      </c>
      <c r="K21" s="25" t="s">
        <v>65</v>
      </c>
      <c r="L21" s="25" t="s">
        <v>65</v>
      </c>
      <c r="M21" s="25" t="s">
        <v>65</v>
      </c>
      <c r="N21" s="25" t="s">
        <v>65</v>
      </c>
      <c r="O21" s="25" t="s">
        <v>65</v>
      </c>
      <c r="P21" s="26" t="s">
        <v>65</v>
      </c>
      <c r="Q21" s="46" t="s">
        <v>446</v>
      </c>
      <c r="R21" s="44" t="s">
        <v>424</v>
      </c>
      <c r="S21" s="45" t="s">
        <v>447</v>
      </c>
      <c r="T21" s="25">
        <v>-145800000</v>
      </c>
      <c r="U21" s="25" t="s">
        <v>65</v>
      </c>
      <c r="V21" s="25">
        <v>-145800000</v>
      </c>
      <c r="W21" s="25" t="s">
        <v>65</v>
      </c>
      <c r="X21" s="25" t="s">
        <v>65</v>
      </c>
      <c r="Y21" s="25" t="s">
        <v>65</v>
      </c>
      <c r="Z21" s="25">
        <v>-145800000</v>
      </c>
      <c r="AA21" s="25" t="s">
        <v>65</v>
      </c>
      <c r="AB21" s="25" t="s">
        <v>65</v>
      </c>
      <c r="AC21" s="25" t="s">
        <v>65</v>
      </c>
      <c r="AD21" s="25" t="s">
        <v>65</v>
      </c>
      <c r="AE21" s="25" t="s">
        <v>65</v>
      </c>
      <c r="AF21" s="26" t="s">
        <v>65</v>
      </c>
      <c r="AG21" s="5"/>
      <c r="AH21" s="3"/>
    </row>
    <row r="22" spans="1:34" ht="23.25" x14ac:dyDescent="0.25">
      <c r="A22" s="43" t="s">
        <v>448</v>
      </c>
      <c r="B22" s="44" t="s">
        <v>424</v>
      </c>
      <c r="C22" s="45" t="s">
        <v>449</v>
      </c>
      <c r="D22" s="25" t="s">
        <v>65</v>
      </c>
      <c r="E22" s="25" t="s">
        <v>65</v>
      </c>
      <c r="F22" s="25" t="s">
        <v>65</v>
      </c>
      <c r="G22" s="25" t="s">
        <v>65</v>
      </c>
      <c r="H22" s="25" t="s">
        <v>65</v>
      </c>
      <c r="I22" s="25" t="s">
        <v>65</v>
      </c>
      <c r="J22" s="25" t="s">
        <v>65</v>
      </c>
      <c r="K22" s="25" t="s">
        <v>65</v>
      </c>
      <c r="L22" s="25" t="s">
        <v>65</v>
      </c>
      <c r="M22" s="25" t="s">
        <v>65</v>
      </c>
      <c r="N22" s="25" t="s">
        <v>65</v>
      </c>
      <c r="O22" s="25" t="s">
        <v>65</v>
      </c>
      <c r="P22" s="26" t="s">
        <v>65</v>
      </c>
      <c r="Q22" s="46" t="s">
        <v>448</v>
      </c>
      <c r="R22" s="44" t="s">
        <v>424</v>
      </c>
      <c r="S22" s="45" t="s">
        <v>449</v>
      </c>
      <c r="T22" s="25">
        <v>201849420.78</v>
      </c>
      <c r="U22" s="25" t="s">
        <v>65</v>
      </c>
      <c r="V22" s="25">
        <v>201849420.78</v>
      </c>
      <c r="W22" s="25" t="s">
        <v>65</v>
      </c>
      <c r="X22" s="25" t="s">
        <v>65</v>
      </c>
      <c r="Y22" s="25" t="s">
        <v>65</v>
      </c>
      <c r="Z22" s="25">
        <v>201849420.78</v>
      </c>
      <c r="AA22" s="25" t="s">
        <v>65</v>
      </c>
      <c r="AB22" s="25" t="s">
        <v>65</v>
      </c>
      <c r="AC22" s="25" t="s">
        <v>65</v>
      </c>
      <c r="AD22" s="25" t="s">
        <v>65</v>
      </c>
      <c r="AE22" s="25" t="s">
        <v>65</v>
      </c>
      <c r="AF22" s="26" t="s">
        <v>65</v>
      </c>
      <c r="AG22" s="5"/>
      <c r="AH22" s="3"/>
    </row>
    <row r="23" spans="1:34" ht="23.25" x14ac:dyDescent="0.25">
      <c r="A23" s="43" t="s">
        <v>450</v>
      </c>
      <c r="B23" s="44" t="s">
        <v>424</v>
      </c>
      <c r="C23" s="45" t="s">
        <v>451</v>
      </c>
      <c r="D23" s="25" t="s">
        <v>65</v>
      </c>
      <c r="E23" s="25" t="s">
        <v>65</v>
      </c>
      <c r="F23" s="25" t="s">
        <v>65</v>
      </c>
      <c r="G23" s="25" t="s">
        <v>65</v>
      </c>
      <c r="H23" s="25" t="s">
        <v>65</v>
      </c>
      <c r="I23" s="25" t="s">
        <v>65</v>
      </c>
      <c r="J23" s="25" t="s">
        <v>65</v>
      </c>
      <c r="K23" s="25" t="s">
        <v>65</v>
      </c>
      <c r="L23" s="25" t="s">
        <v>65</v>
      </c>
      <c r="M23" s="25" t="s">
        <v>65</v>
      </c>
      <c r="N23" s="25" t="s">
        <v>65</v>
      </c>
      <c r="O23" s="25" t="s">
        <v>65</v>
      </c>
      <c r="P23" s="26" t="s">
        <v>65</v>
      </c>
      <c r="Q23" s="46" t="s">
        <v>450</v>
      </c>
      <c r="R23" s="44" t="s">
        <v>424</v>
      </c>
      <c r="S23" s="45" t="s">
        <v>451</v>
      </c>
      <c r="T23" s="25">
        <v>201849420.78</v>
      </c>
      <c r="U23" s="25" t="s">
        <v>65</v>
      </c>
      <c r="V23" s="25">
        <v>201849420.78</v>
      </c>
      <c r="W23" s="25" t="s">
        <v>65</v>
      </c>
      <c r="X23" s="25" t="s">
        <v>65</v>
      </c>
      <c r="Y23" s="25" t="s">
        <v>65</v>
      </c>
      <c r="Z23" s="25">
        <v>201849420.78</v>
      </c>
      <c r="AA23" s="25" t="s">
        <v>65</v>
      </c>
      <c r="AB23" s="25" t="s">
        <v>65</v>
      </c>
      <c r="AC23" s="25" t="s">
        <v>65</v>
      </c>
      <c r="AD23" s="25" t="s">
        <v>65</v>
      </c>
      <c r="AE23" s="25" t="s">
        <v>65</v>
      </c>
      <c r="AF23" s="26" t="s">
        <v>65</v>
      </c>
      <c r="AG23" s="5"/>
      <c r="AH23" s="3"/>
    </row>
    <row r="24" spans="1:34" ht="68.25" x14ac:dyDescent="0.25">
      <c r="A24" s="43" t="s">
        <v>452</v>
      </c>
      <c r="B24" s="44" t="s">
        <v>424</v>
      </c>
      <c r="C24" s="45" t="s">
        <v>453</v>
      </c>
      <c r="D24" s="25" t="s">
        <v>65</v>
      </c>
      <c r="E24" s="25" t="s">
        <v>65</v>
      </c>
      <c r="F24" s="25" t="s">
        <v>65</v>
      </c>
      <c r="G24" s="25" t="s">
        <v>65</v>
      </c>
      <c r="H24" s="25" t="s">
        <v>65</v>
      </c>
      <c r="I24" s="25" t="s">
        <v>65</v>
      </c>
      <c r="J24" s="25" t="s">
        <v>65</v>
      </c>
      <c r="K24" s="25" t="s">
        <v>65</v>
      </c>
      <c r="L24" s="25" t="s">
        <v>65</v>
      </c>
      <c r="M24" s="25" t="s">
        <v>65</v>
      </c>
      <c r="N24" s="25" t="s">
        <v>65</v>
      </c>
      <c r="O24" s="25" t="s">
        <v>65</v>
      </c>
      <c r="P24" s="26" t="s">
        <v>65</v>
      </c>
      <c r="Q24" s="46" t="s">
        <v>452</v>
      </c>
      <c r="R24" s="44" t="s">
        <v>424</v>
      </c>
      <c r="S24" s="45" t="s">
        <v>453</v>
      </c>
      <c r="T24" s="25">
        <v>201849420.78</v>
      </c>
      <c r="U24" s="25" t="s">
        <v>65</v>
      </c>
      <c r="V24" s="25">
        <v>201849420.78</v>
      </c>
      <c r="W24" s="25" t="s">
        <v>65</v>
      </c>
      <c r="X24" s="25" t="s">
        <v>65</v>
      </c>
      <c r="Y24" s="25" t="s">
        <v>65</v>
      </c>
      <c r="Z24" s="25">
        <v>201849420.78</v>
      </c>
      <c r="AA24" s="25" t="s">
        <v>65</v>
      </c>
      <c r="AB24" s="25" t="s">
        <v>65</v>
      </c>
      <c r="AC24" s="25" t="s">
        <v>65</v>
      </c>
      <c r="AD24" s="25" t="s">
        <v>65</v>
      </c>
      <c r="AE24" s="25" t="s">
        <v>65</v>
      </c>
      <c r="AF24" s="26" t="s">
        <v>65</v>
      </c>
      <c r="AG24" s="5"/>
      <c r="AH24" s="3"/>
    </row>
    <row r="25" spans="1:34" ht="79.5" x14ac:dyDescent="0.25">
      <c r="A25" s="43" t="s">
        <v>454</v>
      </c>
      <c r="B25" s="44" t="s">
        <v>424</v>
      </c>
      <c r="C25" s="45" t="s">
        <v>455</v>
      </c>
      <c r="D25" s="25" t="s">
        <v>65</v>
      </c>
      <c r="E25" s="25" t="s">
        <v>65</v>
      </c>
      <c r="F25" s="25" t="s">
        <v>65</v>
      </c>
      <c r="G25" s="25" t="s">
        <v>65</v>
      </c>
      <c r="H25" s="25" t="s">
        <v>65</v>
      </c>
      <c r="I25" s="25" t="s">
        <v>65</v>
      </c>
      <c r="J25" s="25" t="s">
        <v>65</v>
      </c>
      <c r="K25" s="25" t="s">
        <v>65</v>
      </c>
      <c r="L25" s="25" t="s">
        <v>65</v>
      </c>
      <c r="M25" s="25" t="s">
        <v>65</v>
      </c>
      <c r="N25" s="25" t="s">
        <v>65</v>
      </c>
      <c r="O25" s="25" t="s">
        <v>65</v>
      </c>
      <c r="P25" s="26" t="s">
        <v>65</v>
      </c>
      <c r="Q25" s="46" t="s">
        <v>454</v>
      </c>
      <c r="R25" s="44" t="s">
        <v>424</v>
      </c>
      <c r="S25" s="45" t="s">
        <v>455</v>
      </c>
      <c r="T25" s="25">
        <v>201849420.78</v>
      </c>
      <c r="U25" s="25" t="s">
        <v>65</v>
      </c>
      <c r="V25" s="25">
        <v>201849420.78</v>
      </c>
      <c r="W25" s="25" t="s">
        <v>65</v>
      </c>
      <c r="X25" s="25" t="s">
        <v>65</v>
      </c>
      <c r="Y25" s="25" t="s">
        <v>65</v>
      </c>
      <c r="Z25" s="25">
        <v>201849420.78</v>
      </c>
      <c r="AA25" s="25" t="s">
        <v>65</v>
      </c>
      <c r="AB25" s="25" t="s">
        <v>65</v>
      </c>
      <c r="AC25" s="25" t="s">
        <v>65</v>
      </c>
      <c r="AD25" s="25" t="s">
        <v>65</v>
      </c>
      <c r="AE25" s="25" t="s">
        <v>65</v>
      </c>
      <c r="AF25" s="26" t="s">
        <v>65</v>
      </c>
      <c r="AG25" s="5"/>
      <c r="AH25" s="3"/>
    </row>
    <row r="26" spans="1:34" ht="24.75" customHeight="1" x14ac:dyDescent="0.25">
      <c r="A26" s="38" t="s">
        <v>456</v>
      </c>
      <c r="B26" s="39" t="s">
        <v>457</v>
      </c>
      <c r="C26" s="28" t="s">
        <v>64</v>
      </c>
      <c r="D26" s="25" t="s">
        <v>65</v>
      </c>
      <c r="E26" s="25" t="s">
        <v>65</v>
      </c>
      <c r="F26" s="25" t="s">
        <v>65</v>
      </c>
      <c r="G26" s="25" t="s">
        <v>65</v>
      </c>
      <c r="H26" s="25" t="s">
        <v>65</v>
      </c>
      <c r="I26" s="25" t="s">
        <v>65</v>
      </c>
      <c r="J26" s="25" t="s">
        <v>65</v>
      </c>
      <c r="K26" s="25" t="s">
        <v>65</v>
      </c>
      <c r="L26" s="25" t="s">
        <v>65</v>
      </c>
      <c r="M26" s="25" t="s">
        <v>65</v>
      </c>
      <c r="N26" s="25" t="s">
        <v>65</v>
      </c>
      <c r="O26" s="25" t="s">
        <v>65</v>
      </c>
      <c r="P26" s="26" t="s">
        <v>65</v>
      </c>
      <c r="Q26" s="40" t="s">
        <v>456</v>
      </c>
      <c r="R26" s="39" t="s">
        <v>457</v>
      </c>
      <c r="S26" s="28" t="s">
        <v>64</v>
      </c>
      <c r="T26" s="25" t="s">
        <v>65</v>
      </c>
      <c r="U26" s="25" t="s">
        <v>65</v>
      </c>
      <c r="V26" s="25" t="s">
        <v>65</v>
      </c>
      <c r="W26" s="25" t="s">
        <v>65</v>
      </c>
      <c r="X26" s="25" t="s">
        <v>65</v>
      </c>
      <c r="Y26" s="25" t="s">
        <v>65</v>
      </c>
      <c r="Z26" s="25" t="s">
        <v>65</v>
      </c>
      <c r="AA26" s="25" t="s">
        <v>65</v>
      </c>
      <c r="AB26" s="25" t="s">
        <v>65</v>
      </c>
      <c r="AC26" s="25" t="s">
        <v>65</v>
      </c>
      <c r="AD26" s="25" t="s">
        <v>65</v>
      </c>
      <c r="AE26" s="25" t="s">
        <v>65</v>
      </c>
      <c r="AF26" s="26" t="s">
        <v>65</v>
      </c>
      <c r="AG26" s="5"/>
      <c r="AH26" s="3"/>
    </row>
    <row r="27" spans="1:34" ht="15" customHeight="1" x14ac:dyDescent="0.25">
      <c r="A27" s="41" t="s">
        <v>425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42" t="s">
        <v>425</v>
      </c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5"/>
      <c r="AH27" s="3"/>
    </row>
    <row r="28" spans="1:34" ht="24.75" customHeight="1" x14ac:dyDescent="0.25">
      <c r="A28" s="38" t="s">
        <v>458</v>
      </c>
      <c r="B28" s="39" t="s">
        <v>459</v>
      </c>
      <c r="C28" s="28" t="s">
        <v>64</v>
      </c>
      <c r="D28" s="25" t="s">
        <v>65</v>
      </c>
      <c r="E28" s="25" t="s">
        <v>65</v>
      </c>
      <c r="F28" s="25" t="s">
        <v>65</v>
      </c>
      <c r="G28" s="25" t="s">
        <v>65</v>
      </c>
      <c r="H28" s="25" t="s">
        <v>65</v>
      </c>
      <c r="I28" s="25" t="s">
        <v>65</v>
      </c>
      <c r="J28" s="25" t="s">
        <v>65</v>
      </c>
      <c r="K28" s="25" t="s">
        <v>65</v>
      </c>
      <c r="L28" s="25" t="s">
        <v>65</v>
      </c>
      <c r="M28" s="25" t="s">
        <v>65</v>
      </c>
      <c r="N28" s="25" t="s">
        <v>65</v>
      </c>
      <c r="O28" s="25" t="s">
        <v>65</v>
      </c>
      <c r="P28" s="26" t="s">
        <v>65</v>
      </c>
      <c r="Q28" s="40" t="s">
        <v>458</v>
      </c>
      <c r="R28" s="39" t="s">
        <v>459</v>
      </c>
      <c r="S28" s="28" t="s">
        <v>64</v>
      </c>
      <c r="T28" s="25">
        <v>149797193.16999999</v>
      </c>
      <c r="U28" s="25" t="s">
        <v>65</v>
      </c>
      <c r="V28" s="25">
        <v>149797193.16999999</v>
      </c>
      <c r="W28" s="25" t="s">
        <v>65</v>
      </c>
      <c r="X28" s="25" t="s">
        <v>65</v>
      </c>
      <c r="Y28" s="25" t="s">
        <v>65</v>
      </c>
      <c r="Z28" s="25">
        <v>149797193.16999999</v>
      </c>
      <c r="AA28" s="25" t="s">
        <v>65</v>
      </c>
      <c r="AB28" s="25" t="s">
        <v>65</v>
      </c>
      <c r="AC28" s="25" t="s">
        <v>65</v>
      </c>
      <c r="AD28" s="25" t="s">
        <v>65</v>
      </c>
      <c r="AE28" s="25" t="s">
        <v>65</v>
      </c>
      <c r="AF28" s="26" t="s">
        <v>65</v>
      </c>
      <c r="AG28" s="5"/>
      <c r="AH28" s="3"/>
    </row>
    <row r="29" spans="1:34" ht="23.25" x14ac:dyDescent="0.25">
      <c r="A29" s="43" t="s">
        <v>460</v>
      </c>
      <c r="B29" s="44" t="s">
        <v>459</v>
      </c>
      <c r="C29" s="45" t="s">
        <v>461</v>
      </c>
      <c r="D29" s="25" t="s">
        <v>65</v>
      </c>
      <c r="E29" s="25" t="s">
        <v>65</v>
      </c>
      <c r="F29" s="25" t="s">
        <v>65</v>
      </c>
      <c r="G29" s="25" t="s">
        <v>65</v>
      </c>
      <c r="H29" s="25" t="s">
        <v>65</v>
      </c>
      <c r="I29" s="25" t="s">
        <v>65</v>
      </c>
      <c r="J29" s="25" t="s">
        <v>65</v>
      </c>
      <c r="K29" s="25" t="s">
        <v>65</v>
      </c>
      <c r="L29" s="25" t="s">
        <v>65</v>
      </c>
      <c r="M29" s="25" t="s">
        <v>65</v>
      </c>
      <c r="N29" s="25" t="s">
        <v>65</v>
      </c>
      <c r="O29" s="25" t="s">
        <v>65</v>
      </c>
      <c r="P29" s="26" t="s">
        <v>65</v>
      </c>
      <c r="Q29" s="46" t="s">
        <v>460</v>
      </c>
      <c r="R29" s="44" t="s">
        <v>459</v>
      </c>
      <c r="S29" s="45" t="s">
        <v>461</v>
      </c>
      <c r="T29" s="25">
        <v>149797193.16999999</v>
      </c>
      <c r="U29" s="25" t="s">
        <v>65</v>
      </c>
      <c r="V29" s="25">
        <v>149797193.16999999</v>
      </c>
      <c r="W29" s="25" t="s">
        <v>65</v>
      </c>
      <c r="X29" s="25" t="s">
        <v>65</v>
      </c>
      <c r="Y29" s="25" t="s">
        <v>65</v>
      </c>
      <c r="Z29" s="25">
        <v>149797193.16999999</v>
      </c>
      <c r="AA29" s="25" t="s">
        <v>65</v>
      </c>
      <c r="AB29" s="25" t="s">
        <v>65</v>
      </c>
      <c r="AC29" s="25" t="s">
        <v>65</v>
      </c>
      <c r="AD29" s="25" t="s">
        <v>65</v>
      </c>
      <c r="AE29" s="25" t="s">
        <v>65</v>
      </c>
      <c r="AF29" s="26" t="s">
        <v>65</v>
      </c>
      <c r="AG29" s="5"/>
      <c r="AH29" s="3"/>
    </row>
    <row r="30" spans="1:34" ht="24.75" customHeight="1" x14ac:dyDescent="0.25">
      <c r="A30" s="38" t="s">
        <v>462</v>
      </c>
      <c r="B30" s="39" t="s">
        <v>463</v>
      </c>
      <c r="C30" s="28" t="s">
        <v>64</v>
      </c>
      <c r="D30" s="25">
        <v>-4361710148</v>
      </c>
      <c r="E30" s="25" t="s">
        <v>65</v>
      </c>
      <c r="F30" s="25">
        <v>-4361710148</v>
      </c>
      <c r="G30" s="25" t="s">
        <v>65</v>
      </c>
      <c r="H30" s="25" t="s">
        <v>65</v>
      </c>
      <c r="I30" s="25" t="s">
        <v>65</v>
      </c>
      <c r="J30" s="25">
        <v>-4361710148</v>
      </c>
      <c r="K30" s="25" t="s">
        <v>65</v>
      </c>
      <c r="L30" s="25" t="s">
        <v>65</v>
      </c>
      <c r="M30" s="25" t="s">
        <v>65</v>
      </c>
      <c r="N30" s="25" t="s">
        <v>65</v>
      </c>
      <c r="O30" s="25" t="s">
        <v>65</v>
      </c>
      <c r="P30" s="26" t="s">
        <v>65</v>
      </c>
      <c r="Q30" s="40" t="s">
        <v>462</v>
      </c>
      <c r="R30" s="39" t="s">
        <v>463</v>
      </c>
      <c r="S30" s="28" t="s">
        <v>64</v>
      </c>
      <c r="T30" s="25">
        <v>-4111658542.1199999</v>
      </c>
      <c r="U30" s="25" t="s">
        <v>65</v>
      </c>
      <c r="V30" s="25">
        <v>-4111658542.1199999</v>
      </c>
      <c r="W30" s="25" t="s">
        <v>65</v>
      </c>
      <c r="X30" s="25" t="s">
        <v>65</v>
      </c>
      <c r="Y30" s="25" t="s">
        <v>65</v>
      </c>
      <c r="Z30" s="25">
        <v>-4111658542.1199999</v>
      </c>
      <c r="AA30" s="25" t="s">
        <v>65</v>
      </c>
      <c r="AB30" s="25" t="s">
        <v>65</v>
      </c>
      <c r="AC30" s="25" t="s">
        <v>65</v>
      </c>
      <c r="AD30" s="25" t="s">
        <v>65</v>
      </c>
      <c r="AE30" s="25" t="s">
        <v>65</v>
      </c>
      <c r="AF30" s="26" t="s">
        <v>65</v>
      </c>
      <c r="AG30" s="5"/>
      <c r="AH30" s="3"/>
    </row>
    <row r="31" spans="1:34" x14ac:dyDescent="0.25">
      <c r="A31" s="43" t="s">
        <v>464</v>
      </c>
      <c r="B31" s="44" t="s">
        <v>463</v>
      </c>
      <c r="C31" s="45" t="s">
        <v>465</v>
      </c>
      <c r="D31" s="25">
        <v>-4361710148</v>
      </c>
      <c r="E31" s="25" t="s">
        <v>65</v>
      </c>
      <c r="F31" s="25">
        <v>-4361710148</v>
      </c>
      <c r="G31" s="25" t="s">
        <v>65</v>
      </c>
      <c r="H31" s="25" t="s">
        <v>65</v>
      </c>
      <c r="I31" s="25" t="s">
        <v>65</v>
      </c>
      <c r="J31" s="25">
        <v>-4361710148</v>
      </c>
      <c r="K31" s="25" t="s">
        <v>65</v>
      </c>
      <c r="L31" s="25" t="s">
        <v>65</v>
      </c>
      <c r="M31" s="25" t="s">
        <v>65</v>
      </c>
      <c r="N31" s="25" t="s">
        <v>65</v>
      </c>
      <c r="O31" s="25" t="s">
        <v>65</v>
      </c>
      <c r="P31" s="26" t="s">
        <v>65</v>
      </c>
      <c r="Q31" s="46" t="s">
        <v>464</v>
      </c>
      <c r="R31" s="44" t="s">
        <v>463</v>
      </c>
      <c r="S31" s="45" t="s">
        <v>465</v>
      </c>
      <c r="T31" s="25">
        <v>-4111658542.1199999</v>
      </c>
      <c r="U31" s="25" t="s">
        <v>65</v>
      </c>
      <c r="V31" s="25">
        <v>-4111658542.1199999</v>
      </c>
      <c r="W31" s="25" t="s">
        <v>65</v>
      </c>
      <c r="X31" s="25" t="s">
        <v>65</v>
      </c>
      <c r="Y31" s="25" t="s">
        <v>65</v>
      </c>
      <c r="Z31" s="25">
        <v>-4111658542.1199999</v>
      </c>
      <c r="AA31" s="25" t="s">
        <v>65</v>
      </c>
      <c r="AB31" s="25" t="s">
        <v>65</v>
      </c>
      <c r="AC31" s="25" t="s">
        <v>65</v>
      </c>
      <c r="AD31" s="25" t="s">
        <v>65</v>
      </c>
      <c r="AE31" s="25" t="s">
        <v>65</v>
      </c>
      <c r="AF31" s="26" t="s">
        <v>65</v>
      </c>
      <c r="AG31" s="5"/>
      <c r="AH31" s="3"/>
    </row>
    <row r="32" spans="1:34" x14ac:dyDescent="0.25">
      <c r="A32" s="43" t="s">
        <v>466</v>
      </c>
      <c r="B32" s="44" t="s">
        <v>463</v>
      </c>
      <c r="C32" s="45" t="s">
        <v>467</v>
      </c>
      <c r="D32" s="25">
        <v>-4361710148</v>
      </c>
      <c r="E32" s="25" t="s">
        <v>65</v>
      </c>
      <c r="F32" s="25">
        <v>-4361710148</v>
      </c>
      <c r="G32" s="25" t="s">
        <v>65</v>
      </c>
      <c r="H32" s="25" t="s">
        <v>65</v>
      </c>
      <c r="I32" s="25" t="s">
        <v>65</v>
      </c>
      <c r="J32" s="25">
        <v>-4361710148</v>
      </c>
      <c r="K32" s="25" t="s">
        <v>65</v>
      </c>
      <c r="L32" s="25" t="s">
        <v>65</v>
      </c>
      <c r="M32" s="25" t="s">
        <v>65</v>
      </c>
      <c r="N32" s="25" t="s">
        <v>65</v>
      </c>
      <c r="O32" s="25" t="s">
        <v>65</v>
      </c>
      <c r="P32" s="26" t="s">
        <v>65</v>
      </c>
      <c r="Q32" s="46" t="s">
        <v>466</v>
      </c>
      <c r="R32" s="44" t="s">
        <v>463</v>
      </c>
      <c r="S32" s="45" t="s">
        <v>467</v>
      </c>
      <c r="T32" s="25">
        <v>-4111658542.1199999</v>
      </c>
      <c r="U32" s="25" t="s">
        <v>65</v>
      </c>
      <c r="V32" s="25">
        <v>-4111658542.1199999</v>
      </c>
      <c r="W32" s="25" t="s">
        <v>65</v>
      </c>
      <c r="X32" s="25" t="s">
        <v>65</v>
      </c>
      <c r="Y32" s="25" t="s">
        <v>65</v>
      </c>
      <c r="Z32" s="25">
        <v>-4111658542.1199999</v>
      </c>
      <c r="AA32" s="25" t="s">
        <v>65</v>
      </c>
      <c r="AB32" s="25" t="s">
        <v>65</v>
      </c>
      <c r="AC32" s="25" t="s">
        <v>65</v>
      </c>
      <c r="AD32" s="25" t="s">
        <v>65</v>
      </c>
      <c r="AE32" s="25" t="s">
        <v>65</v>
      </c>
      <c r="AF32" s="26" t="s">
        <v>65</v>
      </c>
      <c r="AG32" s="5"/>
      <c r="AH32" s="3"/>
    </row>
    <row r="33" spans="1:34" ht="23.25" x14ac:dyDescent="0.25">
      <c r="A33" s="43" t="s">
        <v>468</v>
      </c>
      <c r="B33" s="44" t="s">
        <v>463</v>
      </c>
      <c r="C33" s="45" t="s">
        <v>469</v>
      </c>
      <c r="D33" s="25">
        <v>-4361710148</v>
      </c>
      <c r="E33" s="25" t="s">
        <v>65</v>
      </c>
      <c r="F33" s="25">
        <v>-4361710148</v>
      </c>
      <c r="G33" s="25" t="s">
        <v>65</v>
      </c>
      <c r="H33" s="25" t="s">
        <v>65</v>
      </c>
      <c r="I33" s="25" t="s">
        <v>65</v>
      </c>
      <c r="J33" s="25">
        <v>-4361710148</v>
      </c>
      <c r="K33" s="25" t="s">
        <v>65</v>
      </c>
      <c r="L33" s="25" t="s">
        <v>65</v>
      </c>
      <c r="M33" s="25" t="s">
        <v>65</v>
      </c>
      <c r="N33" s="25" t="s">
        <v>65</v>
      </c>
      <c r="O33" s="25" t="s">
        <v>65</v>
      </c>
      <c r="P33" s="26" t="s">
        <v>65</v>
      </c>
      <c r="Q33" s="46" t="s">
        <v>468</v>
      </c>
      <c r="R33" s="44" t="s">
        <v>463</v>
      </c>
      <c r="S33" s="45" t="s">
        <v>469</v>
      </c>
      <c r="T33" s="25">
        <v>-4111658542.1199999</v>
      </c>
      <c r="U33" s="25" t="s">
        <v>65</v>
      </c>
      <c r="V33" s="25">
        <v>-4111658542.1199999</v>
      </c>
      <c r="W33" s="25" t="s">
        <v>65</v>
      </c>
      <c r="X33" s="25" t="s">
        <v>65</v>
      </c>
      <c r="Y33" s="25" t="s">
        <v>65</v>
      </c>
      <c r="Z33" s="25">
        <v>-4111658542.1199999</v>
      </c>
      <c r="AA33" s="25" t="s">
        <v>65</v>
      </c>
      <c r="AB33" s="25" t="s">
        <v>65</v>
      </c>
      <c r="AC33" s="25" t="s">
        <v>65</v>
      </c>
      <c r="AD33" s="25" t="s">
        <v>65</v>
      </c>
      <c r="AE33" s="25" t="s">
        <v>65</v>
      </c>
      <c r="AF33" s="26" t="s">
        <v>65</v>
      </c>
      <c r="AG33" s="5"/>
      <c r="AH33" s="3"/>
    </row>
    <row r="34" spans="1:34" ht="23.25" x14ac:dyDescent="0.25">
      <c r="A34" s="43" t="s">
        <v>470</v>
      </c>
      <c r="B34" s="44" t="s">
        <v>463</v>
      </c>
      <c r="C34" s="45" t="s">
        <v>471</v>
      </c>
      <c r="D34" s="25">
        <v>-4361710148</v>
      </c>
      <c r="E34" s="25" t="s">
        <v>65</v>
      </c>
      <c r="F34" s="25">
        <v>-4361710148</v>
      </c>
      <c r="G34" s="25" t="s">
        <v>65</v>
      </c>
      <c r="H34" s="25" t="s">
        <v>65</v>
      </c>
      <c r="I34" s="25" t="s">
        <v>65</v>
      </c>
      <c r="J34" s="25">
        <v>-4361710148</v>
      </c>
      <c r="K34" s="25" t="s">
        <v>65</v>
      </c>
      <c r="L34" s="25" t="s">
        <v>65</v>
      </c>
      <c r="M34" s="25" t="s">
        <v>65</v>
      </c>
      <c r="N34" s="25" t="s">
        <v>65</v>
      </c>
      <c r="O34" s="25" t="s">
        <v>65</v>
      </c>
      <c r="P34" s="26" t="s">
        <v>65</v>
      </c>
      <c r="Q34" s="46" t="s">
        <v>470</v>
      </c>
      <c r="R34" s="44" t="s">
        <v>463</v>
      </c>
      <c r="S34" s="45" t="s">
        <v>471</v>
      </c>
      <c r="T34" s="25">
        <v>-4111658542.1199999</v>
      </c>
      <c r="U34" s="25" t="s">
        <v>65</v>
      </c>
      <c r="V34" s="25">
        <v>-4111658542.1199999</v>
      </c>
      <c r="W34" s="25" t="s">
        <v>65</v>
      </c>
      <c r="X34" s="25" t="s">
        <v>65</v>
      </c>
      <c r="Y34" s="25" t="s">
        <v>65</v>
      </c>
      <c r="Z34" s="25">
        <v>-4111658542.1199999</v>
      </c>
      <c r="AA34" s="25" t="s">
        <v>65</v>
      </c>
      <c r="AB34" s="25" t="s">
        <v>65</v>
      </c>
      <c r="AC34" s="25" t="s">
        <v>65</v>
      </c>
      <c r="AD34" s="25" t="s">
        <v>65</v>
      </c>
      <c r="AE34" s="25" t="s">
        <v>65</v>
      </c>
      <c r="AF34" s="26" t="s">
        <v>65</v>
      </c>
      <c r="AG34" s="5"/>
      <c r="AH34" s="3"/>
    </row>
    <row r="35" spans="1:34" ht="24.75" customHeight="1" x14ac:dyDescent="0.25">
      <c r="A35" s="38" t="s">
        <v>472</v>
      </c>
      <c r="B35" s="39" t="s">
        <v>473</v>
      </c>
      <c r="C35" s="28" t="s">
        <v>64</v>
      </c>
      <c r="D35" s="25">
        <v>4361710148</v>
      </c>
      <c r="E35" s="25" t="s">
        <v>65</v>
      </c>
      <c r="F35" s="25">
        <v>4361710148</v>
      </c>
      <c r="G35" s="25" t="s">
        <v>65</v>
      </c>
      <c r="H35" s="25" t="s">
        <v>65</v>
      </c>
      <c r="I35" s="25" t="s">
        <v>65</v>
      </c>
      <c r="J35" s="25">
        <v>4361710148</v>
      </c>
      <c r="K35" s="25" t="s">
        <v>65</v>
      </c>
      <c r="L35" s="25" t="s">
        <v>65</v>
      </c>
      <c r="M35" s="25" t="s">
        <v>65</v>
      </c>
      <c r="N35" s="25" t="s">
        <v>65</v>
      </c>
      <c r="O35" s="25" t="s">
        <v>65</v>
      </c>
      <c r="P35" s="26" t="s">
        <v>65</v>
      </c>
      <c r="Q35" s="40" t="s">
        <v>472</v>
      </c>
      <c r="R35" s="39" t="s">
        <v>473</v>
      </c>
      <c r="S35" s="28" t="s">
        <v>64</v>
      </c>
      <c r="T35" s="25">
        <v>4261455735.29</v>
      </c>
      <c r="U35" s="25" t="s">
        <v>65</v>
      </c>
      <c r="V35" s="25">
        <v>4261455735.29</v>
      </c>
      <c r="W35" s="25" t="s">
        <v>65</v>
      </c>
      <c r="X35" s="25" t="s">
        <v>65</v>
      </c>
      <c r="Y35" s="25" t="s">
        <v>65</v>
      </c>
      <c r="Z35" s="25">
        <v>4261455735.29</v>
      </c>
      <c r="AA35" s="25" t="s">
        <v>65</v>
      </c>
      <c r="AB35" s="25" t="s">
        <v>65</v>
      </c>
      <c r="AC35" s="25" t="s">
        <v>65</v>
      </c>
      <c r="AD35" s="25" t="s">
        <v>65</v>
      </c>
      <c r="AE35" s="25" t="s">
        <v>65</v>
      </c>
      <c r="AF35" s="26" t="s">
        <v>65</v>
      </c>
      <c r="AG35" s="5"/>
      <c r="AH35" s="3"/>
    </row>
    <row r="36" spans="1:34" x14ac:dyDescent="0.25">
      <c r="A36" s="43" t="s">
        <v>474</v>
      </c>
      <c r="B36" s="44" t="s">
        <v>473</v>
      </c>
      <c r="C36" s="45" t="s">
        <v>475</v>
      </c>
      <c r="D36" s="25">
        <v>4361710148</v>
      </c>
      <c r="E36" s="25" t="s">
        <v>65</v>
      </c>
      <c r="F36" s="25">
        <v>4361710148</v>
      </c>
      <c r="G36" s="25" t="s">
        <v>65</v>
      </c>
      <c r="H36" s="25" t="s">
        <v>65</v>
      </c>
      <c r="I36" s="25" t="s">
        <v>65</v>
      </c>
      <c r="J36" s="25">
        <v>4361710148</v>
      </c>
      <c r="K36" s="25" t="s">
        <v>65</v>
      </c>
      <c r="L36" s="25" t="s">
        <v>65</v>
      </c>
      <c r="M36" s="25" t="s">
        <v>65</v>
      </c>
      <c r="N36" s="25" t="s">
        <v>65</v>
      </c>
      <c r="O36" s="25" t="s">
        <v>65</v>
      </c>
      <c r="P36" s="26" t="s">
        <v>65</v>
      </c>
      <c r="Q36" s="46" t="s">
        <v>474</v>
      </c>
      <c r="R36" s="44" t="s">
        <v>473</v>
      </c>
      <c r="S36" s="45" t="s">
        <v>475</v>
      </c>
      <c r="T36" s="25">
        <v>4261455735.29</v>
      </c>
      <c r="U36" s="25" t="s">
        <v>65</v>
      </c>
      <c r="V36" s="25">
        <v>4261455735.29</v>
      </c>
      <c r="W36" s="25" t="s">
        <v>65</v>
      </c>
      <c r="X36" s="25" t="s">
        <v>65</v>
      </c>
      <c r="Y36" s="25" t="s">
        <v>65</v>
      </c>
      <c r="Z36" s="25">
        <v>4261455735.29</v>
      </c>
      <c r="AA36" s="25" t="s">
        <v>65</v>
      </c>
      <c r="AB36" s="25" t="s">
        <v>65</v>
      </c>
      <c r="AC36" s="25" t="s">
        <v>65</v>
      </c>
      <c r="AD36" s="25" t="s">
        <v>65</v>
      </c>
      <c r="AE36" s="25" t="s">
        <v>65</v>
      </c>
      <c r="AF36" s="26" t="s">
        <v>65</v>
      </c>
      <c r="AG36" s="5"/>
      <c r="AH36" s="3"/>
    </row>
    <row r="37" spans="1:34" x14ac:dyDescent="0.25">
      <c r="A37" s="43" t="s">
        <v>476</v>
      </c>
      <c r="B37" s="44" t="s">
        <v>473</v>
      </c>
      <c r="C37" s="45" t="s">
        <v>477</v>
      </c>
      <c r="D37" s="25">
        <v>4361710148</v>
      </c>
      <c r="E37" s="25" t="s">
        <v>65</v>
      </c>
      <c r="F37" s="25">
        <v>4361710148</v>
      </c>
      <c r="G37" s="25" t="s">
        <v>65</v>
      </c>
      <c r="H37" s="25" t="s">
        <v>65</v>
      </c>
      <c r="I37" s="25" t="s">
        <v>65</v>
      </c>
      <c r="J37" s="25">
        <v>4361710148</v>
      </c>
      <c r="K37" s="25" t="s">
        <v>65</v>
      </c>
      <c r="L37" s="25" t="s">
        <v>65</v>
      </c>
      <c r="M37" s="25" t="s">
        <v>65</v>
      </c>
      <c r="N37" s="25" t="s">
        <v>65</v>
      </c>
      <c r="O37" s="25" t="s">
        <v>65</v>
      </c>
      <c r="P37" s="26" t="s">
        <v>65</v>
      </c>
      <c r="Q37" s="46" t="s">
        <v>476</v>
      </c>
      <c r="R37" s="44" t="s">
        <v>473</v>
      </c>
      <c r="S37" s="45" t="s">
        <v>477</v>
      </c>
      <c r="T37" s="25">
        <v>4261455735.29</v>
      </c>
      <c r="U37" s="25" t="s">
        <v>65</v>
      </c>
      <c r="V37" s="25">
        <v>4261455735.29</v>
      </c>
      <c r="W37" s="25" t="s">
        <v>65</v>
      </c>
      <c r="X37" s="25" t="s">
        <v>65</v>
      </c>
      <c r="Y37" s="25" t="s">
        <v>65</v>
      </c>
      <c r="Z37" s="25">
        <v>4261455735.29</v>
      </c>
      <c r="AA37" s="25" t="s">
        <v>65</v>
      </c>
      <c r="AB37" s="25" t="s">
        <v>65</v>
      </c>
      <c r="AC37" s="25" t="s">
        <v>65</v>
      </c>
      <c r="AD37" s="25" t="s">
        <v>65</v>
      </c>
      <c r="AE37" s="25" t="s">
        <v>65</v>
      </c>
      <c r="AF37" s="26" t="s">
        <v>65</v>
      </c>
      <c r="AG37" s="5"/>
      <c r="AH37" s="3"/>
    </row>
    <row r="38" spans="1:34" ht="23.25" x14ac:dyDescent="0.25">
      <c r="A38" s="43" t="s">
        <v>478</v>
      </c>
      <c r="B38" s="44" t="s">
        <v>473</v>
      </c>
      <c r="C38" s="45" t="s">
        <v>479</v>
      </c>
      <c r="D38" s="25">
        <v>4361710148</v>
      </c>
      <c r="E38" s="25" t="s">
        <v>65</v>
      </c>
      <c r="F38" s="25">
        <v>4361710148</v>
      </c>
      <c r="G38" s="25" t="s">
        <v>65</v>
      </c>
      <c r="H38" s="25" t="s">
        <v>65</v>
      </c>
      <c r="I38" s="25" t="s">
        <v>65</v>
      </c>
      <c r="J38" s="25">
        <v>4361710148</v>
      </c>
      <c r="K38" s="25" t="s">
        <v>65</v>
      </c>
      <c r="L38" s="25" t="s">
        <v>65</v>
      </c>
      <c r="M38" s="25" t="s">
        <v>65</v>
      </c>
      <c r="N38" s="25" t="s">
        <v>65</v>
      </c>
      <c r="O38" s="25" t="s">
        <v>65</v>
      </c>
      <c r="P38" s="26" t="s">
        <v>65</v>
      </c>
      <c r="Q38" s="46" t="s">
        <v>478</v>
      </c>
      <c r="R38" s="44" t="s">
        <v>473</v>
      </c>
      <c r="S38" s="45" t="s">
        <v>479</v>
      </c>
      <c r="T38" s="25">
        <v>4261455735.29</v>
      </c>
      <c r="U38" s="25" t="s">
        <v>65</v>
      </c>
      <c r="V38" s="25">
        <v>4261455735.29</v>
      </c>
      <c r="W38" s="25" t="s">
        <v>65</v>
      </c>
      <c r="X38" s="25" t="s">
        <v>65</v>
      </c>
      <c r="Y38" s="25" t="s">
        <v>65</v>
      </c>
      <c r="Z38" s="25">
        <v>4261455735.29</v>
      </c>
      <c r="AA38" s="25" t="s">
        <v>65</v>
      </c>
      <c r="AB38" s="25" t="s">
        <v>65</v>
      </c>
      <c r="AC38" s="25" t="s">
        <v>65</v>
      </c>
      <c r="AD38" s="25" t="s">
        <v>65</v>
      </c>
      <c r="AE38" s="25" t="s">
        <v>65</v>
      </c>
      <c r="AF38" s="26" t="s">
        <v>65</v>
      </c>
      <c r="AG38" s="5"/>
      <c r="AH38" s="3"/>
    </row>
    <row r="39" spans="1:34" ht="23.25" x14ac:dyDescent="0.25">
      <c r="A39" s="43" t="s">
        <v>480</v>
      </c>
      <c r="B39" s="44" t="s">
        <v>473</v>
      </c>
      <c r="C39" s="45" t="s">
        <v>481</v>
      </c>
      <c r="D39" s="25">
        <v>4361710148</v>
      </c>
      <c r="E39" s="25" t="s">
        <v>65</v>
      </c>
      <c r="F39" s="25">
        <v>4361710148</v>
      </c>
      <c r="G39" s="25" t="s">
        <v>65</v>
      </c>
      <c r="H39" s="25" t="s">
        <v>65</v>
      </c>
      <c r="I39" s="25" t="s">
        <v>65</v>
      </c>
      <c r="J39" s="25">
        <v>4361710148</v>
      </c>
      <c r="K39" s="25" t="s">
        <v>65</v>
      </c>
      <c r="L39" s="25" t="s">
        <v>65</v>
      </c>
      <c r="M39" s="25" t="s">
        <v>65</v>
      </c>
      <c r="N39" s="25" t="s">
        <v>65</v>
      </c>
      <c r="O39" s="25" t="s">
        <v>65</v>
      </c>
      <c r="P39" s="26" t="s">
        <v>65</v>
      </c>
      <c r="Q39" s="46" t="s">
        <v>480</v>
      </c>
      <c r="R39" s="44" t="s">
        <v>473</v>
      </c>
      <c r="S39" s="45" t="s">
        <v>481</v>
      </c>
      <c r="T39" s="25">
        <v>4261455735.29</v>
      </c>
      <c r="U39" s="25" t="s">
        <v>65</v>
      </c>
      <c r="V39" s="25">
        <v>4261455735.29</v>
      </c>
      <c r="W39" s="25" t="s">
        <v>65</v>
      </c>
      <c r="X39" s="25" t="s">
        <v>65</v>
      </c>
      <c r="Y39" s="25" t="s">
        <v>65</v>
      </c>
      <c r="Z39" s="25">
        <v>4261455735.29</v>
      </c>
      <c r="AA39" s="25" t="s">
        <v>65</v>
      </c>
      <c r="AB39" s="25" t="s">
        <v>65</v>
      </c>
      <c r="AC39" s="25" t="s">
        <v>65</v>
      </c>
      <c r="AD39" s="25" t="s">
        <v>65</v>
      </c>
      <c r="AE39" s="25" t="s">
        <v>65</v>
      </c>
      <c r="AF39" s="26" t="s">
        <v>65</v>
      </c>
      <c r="AG39" s="5"/>
      <c r="AH39" s="3"/>
    </row>
    <row r="40" spans="1:34" ht="12.95" customHeight="1" x14ac:dyDescent="0.25">
      <c r="A40" s="30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"/>
      <c r="AH40" s="3"/>
    </row>
    <row r="41" spans="1:34" hidden="1" x14ac:dyDescent="0.25">
      <c r="A41" s="6"/>
      <c r="B41" s="6"/>
      <c r="C41" s="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6"/>
      <c r="R41" s="6"/>
      <c r="S41" s="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" t="s">
        <v>416</v>
      </c>
      <c r="AH41" s="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5696E49-FA79-45D1-ACE7-6FA02C6344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OkunevaVV\okuneva</dc:creator>
  <cp:lastModifiedBy>okuneva</cp:lastModifiedBy>
  <cp:lastPrinted>2019-08-16T11:28:35Z</cp:lastPrinted>
  <dcterms:created xsi:type="dcterms:W3CDTF">2019-08-16T08:15:11Z</dcterms:created>
  <dcterms:modified xsi:type="dcterms:W3CDTF">2019-08-16T11:45:37Z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uhta13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