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Доходы" sheetId="1" r:id="rId1"/>
  </sheets>
  <definedNames>
    <definedName name="_xlnm.Print_Titles" localSheetId="0">'Доходы'!$11:$12</definedName>
  </definedNames>
  <calcPr fullCalcOnLoad="1"/>
</workbook>
</file>

<file path=xl/sharedStrings.xml><?xml version="1.0" encoding="utf-8"?>
<sst xmlns="http://schemas.openxmlformats.org/spreadsheetml/2006/main" count="414" uniqueCount="411">
  <si>
    <t>Плата за размещение отходов производства и потребления</t>
  </si>
  <si>
    <t>00010807173010000110</t>
  </si>
  <si>
    <t>00020239999040000150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</si>
  <si>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</si>
  <si>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</si>
  <si>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00011400000000000000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</si>
  <si>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</si>
  <si>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00010501010010000110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</si>
  <si>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</si>
  <si>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Дотации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</si>
  <si>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</si>
  <si>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</si>
  <si>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00010807000010000110</t>
  </si>
  <si>
    <t>00011601170010000140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</si>
  <si>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</si>
  <si>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00011705000000000180</t>
  </si>
  <si>
    <t>00010503000010000110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</si>
  <si>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</si>
  <si>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00011601083010000140</t>
  </si>
  <si>
    <t>Иные межбюджетные трансферты</t>
  </si>
  <si>
    <t>00011201040010000120</t>
  </si>
  <si>
    <t>00010102010010000110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</si>
  <si>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</si>
  <si>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00010501022010000110</t>
  </si>
  <si>
    <t>ПЛАТЕЖИ ПРИ ПОЛЬЗОВАНИИ ПРИРОДНЫМИ РЕСУРСАМИ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</si>
  <si>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</si>
  <si>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00010302250010000110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</si>
  <si>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</si>
  <si>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00011705040040000180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</si>
  <si>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</si>
  <si>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00011105010000000120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</si>
  <si>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</si>
  <si>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00011601070010000140</t>
  </si>
  <si>
    <t>00011105012040000120</t>
  </si>
  <si>
    <t>00020235135040000150</t>
  </si>
  <si>
    <t>00011107000000000120</t>
  </si>
  <si>
    <t>Организация:  07002 Ухта</t>
  </si>
  <si>
    <t>Акцизы по подакцизным товарам (продукции), производимым на территории Российской Федерации</t>
  </si>
  <si>
    <t>ПРОЧИЕ НЕНАЛОГОВЫЕ ДОХОДЫ</t>
  </si>
  <si>
    <t>00010000000000000000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</si>
  <si>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</si>
  <si>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</si>
  <si>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</si>
  <si>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</si>
  <si>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</si>
  <si>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00011105024040000120</t>
  </si>
  <si>
    <t>00020235120000000150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</si>
  <si>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</si>
  <si>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Платежи, уплачиваемые в целях возмещения вреда, причиняемого автомобильным дорогам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</si>
  <si>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</si>
  <si>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00021900000040000150</t>
  </si>
  <si>
    <t>Налог на имущество физических лиц</t>
  </si>
  <si>
    <t>00011601143010000140</t>
  </si>
  <si>
    <t>00010501021010000110</t>
  </si>
  <si>
    <t>00020230029000000150</t>
  </si>
  <si>
    <t>00021804000040000150</t>
  </si>
  <si>
    <t>00020225555040000150</t>
  </si>
  <si>
    <t>00010502000020000110</t>
  </si>
  <si>
    <t>00020200000000000000</t>
  </si>
  <si>
    <t>00011610000000000140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</si>
  <si>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</si>
  <si>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00011601130010000140</t>
  </si>
  <si>
    <t>00010606000000000110</t>
  </si>
  <si>
    <t>00010302261010000110</t>
  </si>
  <si>
    <t>Прочие безвозмездные поступления от негосударственных организаций в бюджеты городских округов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</si>
  <si>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</si>
  <si>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00011201000010000120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</si>
  <si>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</si>
  <si>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</si>
  <si>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</si>
  <si>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00020220302000000150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</si>
  <si>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</si>
  <si>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00010501020010000110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</si>
  <si>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</si>
  <si>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00010807170010000110</t>
  </si>
  <si>
    <t>Единый налог на вмененный доход для отдельных видов деятельности</t>
  </si>
  <si>
    <t>00011611064010000140</t>
  </si>
  <si>
    <t>00011601093010000140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</si>
  <si>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</si>
  <si>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00010102020010000110</t>
  </si>
  <si>
    <t>00020404000040000150</t>
  </si>
  <si>
    <t>Субсидии бюджетам бюджетной системы Российской Федерации (межбюджетные субсидии)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</si>
  <si>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</si>
  <si>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00010302260010000110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</si>
  <si>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</si>
  <si>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</si>
  <si>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</si>
  <si>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00020235082000000150</t>
  </si>
  <si>
    <t>00011105020000000120</t>
  </si>
  <si>
    <t>00010601020040000110</t>
  </si>
  <si>
    <t>Плата за размещение твердых коммунальных отходов</t>
  </si>
  <si>
    <t>Налог, взимаемый в связи с применением патентной системы налогообложения, зачисляемый в бюджеты городских округов</t>
  </si>
  <si>
    <t>00011601080010000140</t>
  </si>
  <si>
    <t>Налог, взимаемый в связи с применением патентной системы налогообложения</t>
  </si>
  <si>
    <t>ДОХОДЫ ОТ ПРОДАЖИ МАТЕРИАЛЬНЫХ И НЕМАТЕРИАЛЬНЫХ АКТИВОВ</t>
  </si>
  <si>
    <t>00020235120040000150</t>
  </si>
  <si>
    <t>ДОХОДЫ ОТ ИСПОЛЬЗОВАНИЯ ИМУЩЕСТВА, НАХОДЯЩЕГОСЯ В ГОСУДАРСТВЕННОЙ И МУНИЦИПАЛЬНОЙ СОБСТВЕННОСТИ</t>
  </si>
  <si>
    <t>00010302000010000110</t>
  </si>
  <si>
    <t>00020225304000000150</t>
  </si>
  <si>
    <t>00020230029040000150</t>
  </si>
  <si>
    <t>00011610061040000140</t>
  </si>
  <si>
    <t>00011610120000000140</t>
  </si>
  <si>
    <t>00010500000000000000</t>
  </si>
  <si>
    <t>Прочие субвенции бюджетам городских округов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</si>
  <si>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</si>
  <si>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00011601153010000140</t>
  </si>
  <si>
    <t>00010100000000000000</t>
  </si>
  <si>
    <t>00011402043040000410</t>
  </si>
  <si>
    <t>Доходы от компенсации затрат государства</t>
  </si>
  <si>
    <t>00021804010040000150</t>
  </si>
  <si>
    <t>00010502010020000110</t>
  </si>
  <si>
    <t>00011601140010000140</t>
  </si>
  <si>
    <t>00020220302040000150</t>
  </si>
  <si>
    <t>00011601053010000140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</si>
  <si>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</si>
  <si>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00011201010010000120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</si>
  <si>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</si>
  <si>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00020704020040000150</t>
  </si>
  <si>
    <t>00011610123010000140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</si>
  <si>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</si>
  <si>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00011302064040000130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</si>
  <si>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</si>
  <si>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</si>
  <si>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00010501000000000110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</si>
  <si>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</si>
  <si>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</si>
  <si>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</si>
  <si>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00020235082040000150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</si>
  <si>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</si>
  <si>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00010102030010000110</t>
  </si>
  <si>
    <t>Земельный налог с организаций, обладающих земельным участком, расположенным в границах городских округов</t>
  </si>
  <si>
    <t>Налог, взимаемый с налогоплательщиков, выбравших в качестве объекта налогообложения доходы</t>
  </si>
  <si>
    <t>Земельный налог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</si>
  <si>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</si>
  <si>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оказания платных услуг (работ)</t>
  </si>
  <si>
    <t>00020225243040000150</t>
  </si>
  <si>
    <t>00011406000000000430</t>
  </si>
  <si>
    <t>00011600000000000000</t>
  </si>
  <si>
    <t>00020225304040000150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</si>
  <si>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</si>
  <si>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</si>
  <si>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00011601090010000140</t>
  </si>
  <si>
    <t>Доходы бюджетов городских округов от возврата организациями остатков субсидий прошлых лет</t>
  </si>
  <si>
    <t>Субвенции бюджетам на проведение Всероссийской переписи населения 2020 года</t>
  </si>
  <si>
    <t>Земельный налог с организаций</t>
  </si>
  <si>
    <t>00021800000000000000</t>
  </si>
  <si>
    <t>ГОСУДАРСТВЕННАЯ ПОШЛИНА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</si>
  <si>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</si>
  <si>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00010302231010000110</t>
  </si>
  <si>
    <t>Доходы бюджета</t>
  </si>
  <si>
    <t>00020230024000000150</t>
  </si>
  <si>
    <t>00010600000000000000</t>
  </si>
  <si>
    <t>Плата за негативное воздействие на окружающую среду</t>
  </si>
  <si>
    <t>Единый сельскохозяйственный налог</t>
  </si>
  <si>
    <t>00010502020020000110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</si>
  <si>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</si>
  <si>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</si>
  <si>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00011611060010000140</t>
  </si>
  <si>
    <t>00011302060000000130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</si>
  <si>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</si>
  <si>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</si>
  <si>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</si>
  <si>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00011101000000000120</t>
  </si>
  <si>
    <t>00010606032040000110</t>
  </si>
  <si>
    <t>00011402040040000410</t>
  </si>
  <si>
    <t>00011601063010000140</t>
  </si>
  <si>
    <t>00020235469000000150</t>
  </si>
  <si>
    <t>Платежи в целях возмещения убытков, причиненных уклонением от заключения муниципального контракта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</si>
  <si>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</si>
  <si>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00010302230010000110</t>
  </si>
  <si>
    <t>Доходы бюджетов городских округов от возврата бюджетными учреждениями остатков субсидий прошлых лет</t>
  </si>
  <si>
    <t>00020400000000000000</t>
  </si>
  <si>
    <t>ШТРАФЫ, САНКЦИИ, ВОЗМЕЩЕНИЕ УЩЕРБА</t>
  </si>
  <si>
    <t>00011601050010000140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</si>
  <si>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</si>
  <si>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00020000000000000000</t>
  </si>
  <si>
    <t>00010601000000000110</t>
  </si>
  <si>
    <t>Субвенции бюджетам городских округов на проведение Всероссийской переписи населения 2020 года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</si>
  <si>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</si>
  <si>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</t>
  </si>
  <si>
    <t>00021800000000000150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</si>
  <si>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</si>
  <si>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00011700000000000000</t>
  </si>
  <si>
    <t>00011607000000000140</t>
  </si>
  <si>
    <t>00020230024040000150</t>
  </si>
  <si>
    <t>00011601110010000140</t>
  </si>
  <si>
    <t>00010302241010000110</t>
  </si>
  <si>
    <t>Доходы от сдачи в аренду имущества, составляющего казну городских округов (за исключением земельных участков)</t>
  </si>
  <si>
    <t>00020220000000000150</t>
  </si>
  <si>
    <t>00011610030040000140</t>
  </si>
  <si>
    <t>00021900000000000000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</si>
  <si>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</si>
  <si>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</si>
  <si>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00020235469040000150</t>
  </si>
  <si>
    <t>Плата за сбросы загрязняющих веществ в водные объекты</t>
  </si>
  <si>
    <t>Доходы, поступающие в порядке возмещения расходов, понесенных в связи с эксплуатацией имущества городских округов</t>
  </si>
  <si>
    <t>00010606040000000110</t>
  </si>
  <si>
    <t>Плата за выбросы загрязняющих веществ в атмосферный воздух стационарными объектами7</t>
  </si>
  <si>
    <t>00010606042040000110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</si>
  <si>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</si>
  <si>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</si>
  <si>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00011601073010000140</t>
  </si>
  <si>
    <t>00010102000010000110</t>
  </si>
  <si>
    <t>Платежи, уплачиваемые в целях возмещения вреда</t>
  </si>
  <si>
    <t>00020245303000000150</t>
  </si>
  <si>
    <t>00010300000000000000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</si>
  <si>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</si>
  <si>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00011105000000000120</t>
  </si>
  <si>
    <t>00011601060010000140</t>
  </si>
  <si>
    <t>00020229999000000150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</si>
  <si>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</si>
  <si>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доходы от компенсации затрат государства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</si>
  <si>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</si>
  <si>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</si>
  <si>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Бюджет:  ГО Бюджет городского округа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</si>
  <si>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</si>
  <si>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физических лиц, обладающих земельным участком, расположенным в границах городских округов</t>
  </si>
  <si>
    <t>00011107014040000120</t>
  </si>
  <si>
    <t>Государственная пошлина за государственную регистрацию, а также за совершение прочих юридически значимых действий</t>
  </si>
  <si>
    <t>00011607010000000140</t>
  </si>
  <si>
    <t>Доходы, поступающие в порядке возмещения расходов, понесенных в связи с эксплуатацией имущества</t>
  </si>
  <si>
    <t>Доходы бюджета - Всего</t>
  </si>
  <si>
    <t>00011105074040000120</t>
  </si>
  <si>
    <t>Субсидии бюджетам на строительство и реконструкцию (модернизацию) объектов питьевого водоснабжения</t>
  </si>
  <si>
    <t>00011601193010000140</t>
  </si>
  <si>
    <t>Субсидии бюджетам городских округов на реализацию программ формирования современной городской среды</t>
  </si>
  <si>
    <t>00020704000040000150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</si>
  <si>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</si>
  <si>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Прочие неналоговые доходы</t>
  </si>
  <si>
    <t>Прочие доходы от оказания платных услуг (работ)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</si>
  <si>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</si>
  <si>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00011601203010000140</t>
  </si>
  <si>
    <t>Дотации на выравнивание бюджетной обеспеченности</t>
  </si>
  <si>
    <t>Прочие безвозмездные поступления в бюджеты городских округов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</si>
  <si>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</si>
  <si>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00020245303040000150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</si>
  <si>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</si>
  <si>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00011402000000000000</t>
  </si>
  <si>
    <t>00010503010010000110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</si>
  <si>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</si>
  <si>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00020210000000000150</t>
  </si>
  <si>
    <t>НАЛОГОВЫЕ И НЕНАЛОГОВЫЕ ДОХОДЫ</t>
  </si>
  <si>
    <t>00020229999040000150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</si>
  <si>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</si>
  <si>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00010800000000000000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</si>
  <si>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</si>
  <si>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муниципальной собственности</t>
  </si>
  <si>
    <t>Административные штрафы, установленные Кодексом Российской Федерации об административных правонарушениях</t>
  </si>
  <si>
    <t>БЕЗВОЗМЕЗДНЫЕ ПОСТУПЛЕНИЯ</t>
  </si>
  <si>
    <t>00011107010000000120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</si>
  <si>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</si>
  <si>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</si>
  <si>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негосударственных организаций в бюджеты городских округов</t>
  </si>
  <si>
    <t>00011109000000000120</t>
  </si>
  <si>
    <t>ПРОЧИЕ БЕЗВОЗМЕЗДНЫЕ ПОСТУПЛЕНИЯ</t>
  </si>
  <si>
    <t>00011105070000000120</t>
  </si>
  <si>
    <t>00011607010040000140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</si>
  <si>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</si>
  <si>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</si>
  <si>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Государственная пошлина за выдачу разрешения на установку рекламной конструкции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</si>
  <si>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</si>
  <si>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</si>
  <si>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НАЛОГИ НА ПРИБЫЛЬ, ДОХОДЫ</t>
  </si>
  <si>
    <t>Дотации бюджетам городских округов на выравнивание бюджетной обеспеченности из бюджета субъекта Российской Федерации</t>
  </si>
  <si>
    <t>00010504000020000110</t>
  </si>
  <si>
    <t>ВОЗВРАТ ОСТАТКОВ СУБСИДИЙ, СУБВЕНЦИЙ И ИНЫХ МЕЖБЮДЖЕТНЫХ ТРАНСФЕРТОВ, ИМЕЮЩИХ ЦЕЛЕВОЕ НАЗНАЧЕНИЕ, ПРОШЛЫХ ЛЕТ</t>
  </si>
  <si>
    <t>00020404099040000150</t>
  </si>
  <si>
    <t>00020240000000000150</t>
  </si>
  <si>
    <t>НАЛОГИ НА ИМУЩЕСТВО</t>
  </si>
  <si>
    <t>БЕЗВОЗМЕЗДНЫЕ ПОСТУПЛЕНИЯ ОТ НЕГОСУДАРСТВЕННЫХ ОРГАНИЗАЦИЙ</t>
  </si>
  <si>
    <t>00011610060000000140</t>
  </si>
  <si>
    <t>НАЛОГИ НА ТОВАРЫ (РАБОТЫ, УСЛУГИ), РЕАЛИЗУЕМЫЕ НА ТЕРРИТОРИИ РОССИЙСКОЙ ФЕДЕРАЦИИ</t>
  </si>
  <si>
    <t>00020215001000000150</t>
  </si>
  <si>
    <t>00011601190010000140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</si>
  <si>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</si>
  <si>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</si>
  <si>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</si>
  <si>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00011105300000000120</t>
  </si>
  <si>
    <t>00011601200010000140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</si>
  <si>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</si>
  <si>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</si>
  <si>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</si>
  <si>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00011301000000000130</t>
  </si>
  <si>
    <t>00011200000000000000</t>
  </si>
  <si>
    <t>00020225243000000150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</si>
  <si>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</si>
  <si>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00011302000000000130</t>
  </si>
  <si>
    <t>00011611000010000140</t>
  </si>
  <si>
    <t>00010102080010000110</t>
  </si>
  <si>
    <t>Государственная пошлина по делам, рассматриваемым в судах общей юрисдикции, мировыми судьями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</si>
  <si>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</si>
  <si>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00020220299000000150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</si>
  <si>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</si>
  <si>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00020700000000000000</t>
  </si>
  <si>
    <t>Невыясненные поступления, зачисляемые в бюджеты городских округов</t>
  </si>
  <si>
    <t>00011601150010000140</t>
  </si>
  <si>
    <t>00010504010020000110</t>
  </si>
  <si>
    <t>Плата за размещение отходов производства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</si>
  <si>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</si>
  <si>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00011101040040000120</t>
  </si>
  <si>
    <t>00020215001040000150</t>
  </si>
  <si>
    <t>Субсидии бюджетам на реализацию программ формирования современной городской среды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</si>
  <si>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</si>
  <si>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</si>
  <si>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00020220077000000150</t>
  </si>
  <si>
    <t>Прочие субвенции</t>
  </si>
  <si>
    <t>00011607090000000140</t>
  </si>
  <si>
    <t>00020235176000000150</t>
  </si>
  <si>
    <t>00011201070010000120</t>
  </si>
  <si>
    <t>00010102040010000110</t>
  </si>
  <si>
    <t>00011105310000000120</t>
  </si>
  <si>
    <t>00020230000000000150</t>
  </si>
  <si>
    <t>00011406010000000430</t>
  </si>
  <si>
    <t>00011301994040000130</t>
  </si>
  <si>
    <t>00011105312040000120</t>
  </si>
  <si>
    <t>00011406012040000430</t>
  </si>
  <si>
    <t>00011302994040000130</t>
  </si>
  <si>
    <t>Доходы от продажи земельных участков, государственная собственность на которые не разграничена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</si>
  <si>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</si>
  <si>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Земельный налог с физических лиц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</si>
  <si>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</si>
  <si>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00011406024040000430</t>
  </si>
  <si>
    <t>00011300000000000000</t>
  </si>
  <si>
    <t>00010803000010000110</t>
  </si>
  <si>
    <t>00020220299040000150</t>
  </si>
  <si>
    <t>00011701000000000180</t>
  </si>
  <si>
    <t>00011601173010000140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</si>
  <si>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</si>
  <si>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Таблица:  Доходы бюджета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</si>
  <si>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</si>
  <si>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</si>
  <si>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</si>
  <si>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00011701040040000180</t>
  </si>
  <si>
    <t>Прочие субсидии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</si>
  <si>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</si>
  <si>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</si>
  <si>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</si>
  <si>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00011601000010000140</t>
  </si>
  <si>
    <t>00011109044040000120</t>
  </si>
  <si>
    <t>00020239999000000150</t>
  </si>
  <si>
    <t>00011610032040000140</t>
  </si>
  <si>
    <t>00010606030000000110</t>
  </si>
  <si>
    <t>Субвенции местным бюджетам на выполнение передаваемых полномочий субъектов Российской Федерации</t>
  </si>
  <si>
    <t>00010807150010000110</t>
  </si>
  <si>
    <t>Налог на доходы физических лиц</t>
  </si>
  <si>
    <t>00011201030010000120</t>
  </si>
  <si>
    <t>Доходы от продажи земельных участков, находящихся в государственной и муниципальной собственности</t>
  </si>
  <si>
    <t>00020220077040000150</t>
  </si>
  <si>
    <t>00011607090040000140</t>
  </si>
  <si>
    <t>00010501012010000110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</si>
  <si>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</si>
  <si>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</si>
  <si>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НАЛОГИ НА СОВОКУПНЫЙ ДОХОД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</si>
  <si>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</si>
  <si>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городских округов на выполнение передаваемых полномочий субъектов Российской Федерации</t>
  </si>
  <si>
    <t>00020235176040000150</t>
  </si>
  <si>
    <t>Платежи в целях возмещения причиненного ущерба (убытков)</t>
  </si>
  <si>
    <t>00011301990000000130</t>
  </si>
  <si>
    <t>Прочие доходы от оказания платных услуг (работ) получателями средств бюджетов городских округов</t>
  </si>
  <si>
    <t>Прочие неналоговые доходы бюджетов городских округов</t>
  </si>
  <si>
    <t>00021960010040000150</t>
  </si>
  <si>
    <t>00011302990000000130</t>
  </si>
  <si>
    <t>ДОХОДЫ ОТ ОКАЗАНИЯ ПЛАТНЫХ УСЛУГ И КОМПЕНСАЦИИ ЗАТРАТ ГОСУДАРСТВА</t>
  </si>
  <si>
    <t>00011201042010000120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</si>
  <si>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</si>
  <si>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</si>
  <si>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00021800000040000150</t>
  </si>
  <si>
    <t>Налог, взимаемый в связи с применением упрощенной системы налогообложения</t>
  </si>
  <si>
    <t>00011610129010000140</t>
  </si>
  <si>
    <t>Платежи от государственных и муниципальных унитарных предприятий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</si>
  <si>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</si>
  <si>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00020235135000000150</t>
  </si>
  <si>
    <t>00011406020000000430</t>
  </si>
  <si>
    <t>Прочие субсидии бюджетам городских округов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</si>
  <si>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</si>
  <si>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00011601133010000140</t>
  </si>
  <si>
    <t>00010501011010000110</t>
  </si>
  <si>
    <t>Субвенции бюджетам бюджетной системы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</si>
  <si>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</si>
  <si>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</si>
  <si>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</si>
  <si>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00011201041010000120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</si>
  <si>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</si>
  <si>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00020225555000000150</t>
  </si>
  <si>
    <t>00010302251010000110</t>
  </si>
  <si>
    <t>Единый налог на вмененный доход для отдельных видов деятельности (за налоговые периоды, истекшие до 1 января 2011 года)</t>
  </si>
  <si>
    <t>00011109040000000120</t>
  </si>
  <si>
    <t>Прочие доходы от компенсации затрат бюджетов городских округов</t>
  </si>
  <si>
    <t>Субсидии бюджетам городских округов на строительство и реконструкцию (модернизацию) объектов питьевого водоснабжения</t>
  </si>
  <si>
    <t>00010803010010000110</t>
  </si>
  <si>
    <t xml:space="preserve">ОТЧЕТ ОБ ИСПОЛНЕНИИ  БЮДЖЕТА </t>
  </si>
  <si>
    <t>Период:  Декабрь 2020 год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</si>
  <si>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</si>
  <si>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</si>
  <si>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</si>
  <si>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</si>
  <si>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>Периодичность: месячная, квартальная, годовая</t>
  </si>
  <si>
    <t xml:space="preserve">Единица измерения:  руб. 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</si>
  <si>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</si>
  <si>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</si>
  <si>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</si>
  <si>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 xml:space="preserve"> Исполнено </t>
  </si>
  <si>
    <t xml:space="preserve">% исполнения </t>
  </si>
  <si>
    <t>Неисполненные назначения     (гр.3-гр.4)</t>
  </si>
  <si>
    <t>1</t>
  </si>
  <si>
    <t>2</t>
  </si>
  <si>
    <t>3</t>
  </si>
  <si>
    <t>4</t>
  </si>
  <si>
    <t>5</t>
  </si>
  <si>
    <t>6</t>
  </si>
  <si>
    <t>на 1 марта 2021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</si>
</sst>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₽&quot;#,##0_);\(&quot;₽&quot;#,##0\)"/>
    <numFmt numFmtId="175" formatCode="&quot;₽&quot;#,##0_);[Red]\(&quot;₽&quot;#,##0\)"/>
    <numFmt numFmtId="176" formatCode="&quot;₽&quot;#,##0.00_);\(&quot;₽&quot;#,##0.00\)"/>
    <numFmt numFmtId="177" formatCode="&quot;₽&quot;#,##0.00_);[Red]\(&quot;₽&quot;#,##0.00\)"/>
    <numFmt numFmtId="178" formatCode="_(&quot;₽&quot;* #,##0_);_(&quot;₽&quot;* \(#,##0\);_(&quot;₽&quot;* &quot;-&quot;_);_(@_)"/>
    <numFmt numFmtId="179" formatCode="_(* #,##0_);_(* \(#,##0\);_(* &quot;-&quot;_);_(@_)"/>
    <numFmt numFmtId="180" formatCode="_(&quot;₽&quot;* #,##0.00_);_(&quot;₽&quot;* \(#,##0.00\);_(&quot;₽&quot;* &quot;-&quot;??_);_(@_)"/>
    <numFmt numFmtId="181" formatCode="_(* #,##0.00_);_(* \(#,##0.00\);_(* &quot;-&quot;??_);_(@_)"/>
    <numFmt numFmtId="182" formatCode="###\ ###\ ###\ ###\ ##0.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0.0"/>
  </numFmts>
  <fonts count="54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8" fillId="30" borderId="1" applyNumberFormat="0" applyAlignment="0" applyProtection="0"/>
    <xf numFmtId="0" fontId="41" fillId="27" borderId="8" applyNumberFormat="0" applyAlignment="0" applyProtection="0"/>
    <xf numFmtId="0" fontId="31" fillId="27" borderId="1" applyNumberFormat="0" applyAlignment="0" applyProtection="0"/>
    <xf numFmtId="0" fontId="45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2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39" fillId="0" borderId="6" applyNumberFormat="0" applyFill="0" applyAlignment="0" applyProtection="0"/>
    <xf numFmtId="0" fontId="44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25"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33" borderId="0" xfId="0" applyFont="1" applyFill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43" fillId="0" borderId="0" xfId="0" applyFont="1" applyAlignment="1">
      <alignment/>
    </xf>
    <xf numFmtId="49" fontId="28" fillId="0" borderId="10" xfId="0" applyNumberFormat="1" applyFont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182" fontId="51" fillId="33" borderId="10" xfId="0" applyNumberFormat="1" applyFont="1" applyFill="1" applyBorder="1" applyAlignment="1">
      <alignment horizontal="right" vertical="top" wrapText="1"/>
    </xf>
    <xf numFmtId="189" fontId="49" fillId="0" borderId="10" xfId="0" applyNumberFormat="1" applyFont="1" applyBorder="1" applyAlignment="1">
      <alignment horizontal="right" vertical="top"/>
    </xf>
    <xf numFmtId="0" fontId="51" fillId="33" borderId="10" xfId="0" applyFont="1" applyFill="1" applyBorder="1" applyAlignment="1">
      <alignment horizontal="left" vertical="top" wrapText="1"/>
    </xf>
    <xf numFmtId="182" fontId="51" fillId="0" borderId="10" xfId="0" applyNumberFormat="1" applyFont="1" applyBorder="1" applyAlignment="1">
      <alignment horizontal="right" vertical="top" wrapText="1"/>
    </xf>
    <xf numFmtId="189" fontId="49" fillId="0" borderId="10" xfId="0" applyNumberFormat="1" applyFont="1" applyFill="1" applyBorder="1" applyAlignment="1">
      <alignment horizontal="right" vertical="top"/>
    </xf>
    <xf numFmtId="0" fontId="28" fillId="0" borderId="0" xfId="0" applyFont="1" applyBorder="1" applyAlignment="1">
      <alignment wrapText="1"/>
    </xf>
    <xf numFmtId="0" fontId="5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right"/>
    </xf>
    <xf numFmtId="14" fontId="50" fillId="0" borderId="0" xfId="0" applyNumberFormat="1" applyFont="1" applyBorder="1" applyAlignment="1">
      <alignment horizontal="center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07"/>
  <sheetViews>
    <sheetView tabSelected="1" zoomScaleSheetLayoutView="100" zoomScalePageLayoutView="0" workbookViewId="0" topLeftCell="B1">
      <selection activeCell="H11" sqref="H11"/>
    </sheetView>
  </sheetViews>
  <sheetFormatPr defaultColWidth="9.00390625" defaultRowHeight="16.5"/>
  <cols>
    <col min="1" max="1" width="2.00390625" style="1" hidden="1" customWidth="1"/>
    <col min="2" max="2" width="48.50390625" style="3" customWidth="1"/>
    <col min="3" max="3" width="19.375" style="1" customWidth="1"/>
    <col min="4" max="4" width="14.875" style="1" customWidth="1"/>
    <col min="5" max="5" width="15.00390625" style="1" customWidth="1"/>
    <col min="6" max="6" width="11.375" style="1" customWidth="1"/>
    <col min="7" max="7" width="13.75390625" style="1" customWidth="1"/>
    <col min="8" max="16384" width="9.00390625" style="1" customWidth="1"/>
  </cols>
  <sheetData>
    <row r="1" spans="2:6" ht="15">
      <c r="B1" s="1"/>
      <c r="C1" s="21" t="s">
        <v>390</v>
      </c>
      <c r="D1" s="21"/>
      <c r="E1" s="21"/>
      <c r="F1" s="2"/>
    </row>
    <row r="2" spans="1:7" ht="15">
      <c r="A2" s="1" t="s">
        <v>328</v>
      </c>
      <c r="B2" s="1"/>
      <c r="C2" s="21"/>
      <c r="D2" s="21"/>
      <c r="E2" s="21"/>
      <c r="F2" s="17"/>
      <c r="G2" s="18"/>
    </row>
    <row r="3" spans="1:7" ht="15">
      <c r="A3" s="1" t="s">
        <v>36</v>
      </c>
      <c r="B3" s="1"/>
      <c r="E3" s="3"/>
      <c r="F3" s="19"/>
      <c r="G3" s="18"/>
    </row>
    <row r="4" spans="1:7" ht="18.75">
      <c r="A4" s="1" t="s">
        <v>214</v>
      </c>
      <c r="B4" s="1"/>
      <c r="C4" s="22" t="s">
        <v>410</v>
      </c>
      <c r="D4" s="22"/>
      <c r="E4" s="22"/>
      <c r="F4" s="19"/>
      <c r="G4" s="20"/>
    </row>
    <row r="5" spans="1:7" ht="15">
      <c r="A5" s="1" t="s">
        <v>391</v>
      </c>
      <c r="B5" s="1"/>
      <c r="E5" s="3"/>
      <c r="F5" s="19"/>
      <c r="G5" s="18"/>
    </row>
    <row r="6" spans="2:7" ht="15">
      <c r="B6" s="5" t="s">
        <v>392</v>
      </c>
      <c r="C6" s="23" t="s">
        <v>393</v>
      </c>
      <c r="D6" s="23"/>
      <c r="E6" s="23"/>
      <c r="F6" s="19"/>
      <c r="G6" s="18"/>
    </row>
    <row r="7" spans="2:7" ht="15">
      <c r="B7" s="5" t="s">
        <v>394</v>
      </c>
      <c r="C7" s="24" t="s">
        <v>395</v>
      </c>
      <c r="D7" s="24"/>
      <c r="E7" s="24"/>
      <c r="F7" s="19"/>
      <c r="G7" s="18"/>
    </row>
    <row r="8" spans="2:7" ht="15">
      <c r="B8" s="5" t="s">
        <v>396</v>
      </c>
      <c r="E8" s="3"/>
      <c r="F8" s="19"/>
      <c r="G8" s="18"/>
    </row>
    <row r="9" spans="2:7" ht="15">
      <c r="B9" s="5" t="s">
        <v>397</v>
      </c>
      <c r="E9" s="3"/>
      <c r="F9" s="19"/>
      <c r="G9" s="18"/>
    </row>
    <row r="10" spans="1:6" ht="15">
      <c r="A10" s="1" t="s">
        <v>149</v>
      </c>
      <c r="B10" s="6"/>
      <c r="E10" s="3"/>
      <c r="F10" s="4"/>
    </row>
    <row r="11" spans="1:7" ht="45">
      <c r="A11" s="2"/>
      <c r="B11" s="7" t="s">
        <v>398</v>
      </c>
      <c r="C11" s="7" t="s">
        <v>399</v>
      </c>
      <c r="D11" s="7" t="s">
        <v>400</v>
      </c>
      <c r="E11" s="8" t="s">
        <v>401</v>
      </c>
      <c r="F11" s="7" t="s">
        <v>402</v>
      </c>
      <c r="G11" s="7" t="s">
        <v>403</v>
      </c>
    </row>
    <row r="12" spans="1:7" ht="15">
      <c r="A12" s="2"/>
      <c r="B12" s="7" t="s">
        <v>404</v>
      </c>
      <c r="C12" s="9" t="s">
        <v>405</v>
      </c>
      <c r="D12" s="7" t="s">
        <v>406</v>
      </c>
      <c r="E12" s="9" t="s">
        <v>407</v>
      </c>
      <c r="F12" s="7" t="s">
        <v>408</v>
      </c>
      <c r="G12" s="9" t="s">
        <v>409</v>
      </c>
    </row>
    <row r="13" spans="1:7" ht="15">
      <c r="A13" s="2"/>
      <c r="B13" s="10" t="s">
        <v>221</v>
      </c>
      <c r="C13" s="11"/>
      <c r="D13" s="12">
        <v>4038741201.69</v>
      </c>
      <c r="E13" s="12">
        <v>690785749.75</v>
      </c>
      <c r="F13" s="13">
        <f>E13/D13*100</f>
        <v>17.103986496112764</v>
      </c>
      <c r="G13" s="12">
        <f>D13-E13</f>
        <v>3347955451.94</v>
      </c>
    </row>
    <row r="14" spans="1:7" ht="15">
      <c r="A14" s="2"/>
      <c r="B14" s="10" t="s">
        <v>241</v>
      </c>
      <c r="C14" s="10" t="s">
        <v>39</v>
      </c>
      <c r="D14" s="12">
        <v>1323707226</v>
      </c>
      <c r="E14" s="12">
        <v>200513753.09</v>
      </c>
      <c r="F14" s="13">
        <f aca="true" t="shared" si="0" ref="F14:F77">E14/D14*100</f>
        <v>15.147892914048352</v>
      </c>
      <c r="G14" s="12">
        <f aca="true" t="shared" si="1" ref="G14:G77">D14-E14</f>
        <v>1123193472.91</v>
      </c>
    </row>
    <row r="15" spans="1:7" ht="15">
      <c r="A15" s="2"/>
      <c r="B15" s="10" t="s">
        <v>262</v>
      </c>
      <c r="C15" s="10" t="s">
        <v>106</v>
      </c>
      <c r="D15" s="12">
        <v>857930000</v>
      </c>
      <c r="E15" s="12">
        <v>120282160.14</v>
      </c>
      <c r="F15" s="13">
        <f t="shared" si="0"/>
        <v>14.0200436096185</v>
      </c>
      <c r="G15" s="12">
        <f t="shared" si="1"/>
        <v>737647839.86</v>
      </c>
    </row>
    <row r="16" spans="1:7" ht="15">
      <c r="A16" s="2"/>
      <c r="B16" s="14" t="s">
        <v>344</v>
      </c>
      <c r="C16" s="14" t="s">
        <v>202</v>
      </c>
      <c r="D16" s="12">
        <v>857930000</v>
      </c>
      <c r="E16" s="12">
        <v>120282160.14</v>
      </c>
      <c r="F16" s="13">
        <f t="shared" si="0"/>
        <v>14.0200436096185</v>
      </c>
      <c r="G16" s="12">
        <f t="shared" si="1"/>
        <v>737647839.86</v>
      </c>
    </row>
    <row r="17" spans="1:7" ht="63.75">
      <c r="A17" s="2"/>
      <c r="B17" s="14" t="s">
        <v>119</v>
      </c>
      <c r="C17" s="14" t="s">
        <v>21</v>
      </c>
      <c r="D17" s="12">
        <v>839000000</v>
      </c>
      <c r="E17" s="12">
        <v>119913198.67</v>
      </c>
      <c r="F17" s="13">
        <f t="shared" si="0"/>
        <v>14.292395550655543</v>
      </c>
      <c r="G17" s="12">
        <f t="shared" si="1"/>
        <v>719086801.33</v>
      </c>
    </row>
    <row r="18" spans="1:7" ht="89.25">
      <c r="A18" s="2"/>
      <c r="B18" s="14" t="s">
        <v>155</v>
      </c>
      <c r="C18" s="14" t="s">
        <v>79</v>
      </c>
      <c r="D18" s="15">
        <v>7200000</v>
      </c>
      <c r="E18" s="12">
        <v>42918.24</v>
      </c>
      <c r="F18" s="13">
        <f t="shared" si="0"/>
        <v>0.5960866666666667</v>
      </c>
      <c r="G18" s="12">
        <f t="shared" si="1"/>
        <v>7157081.76</v>
      </c>
    </row>
    <row r="19" spans="1:7" ht="38.25">
      <c r="A19" s="2"/>
      <c r="B19" s="14" t="s">
        <v>243</v>
      </c>
      <c r="C19" s="14" t="s">
        <v>129</v>
      </c>
      <c r="D19" s="15">
        <v>9450000</v>
      </c>
      <c r="E19" s="12">
        <v>20995.84</v>
      </c>
      <c r="F19" s="13">
        <f t="shared" si="0"/>
        <v>0.22217820105820107</v>
      </c>
      <c r="G19" s="12">
        <f t="shared" si="1"/>
        <v>9429004.16</v>
      </c>
    </row>
    <row r="20" spans="1:7" ht="76.5">
      <c r="A20" s="2"/>
      <c r="B20" s="14" t="s">
        <v>281</v>
      </c>
      <c r="C20" s="14" t="s">
        <v>309</v>
      </c>
      <c r="D20" s="15">
        <v>2280000</v>
      </c>
      <c r="E20" s="12">
        <v>126315.34</v>
      </c>
      <c r="F20" s="13">
        <f t="shared" si="0"/>
        <v>5.54014649122807</v>
      </c>
      <c r="G20" s="12">
        <f t="shared" si="1"/>
        <v>2153684.66</v>
      </c>
    </row>
    <row r="21" spans="1:7" ht="76.5">
      <c r="A21" s="2"/>
      <c r="B21" s="14" t="s">
        <v>260</v>
      </c>
      <c r="C21" s="14" t="s">
        <v>288</v>
      </c>
      <c r="D21" s="15">
        <v>0</v>
      </c>
      <c r="E21" s="12">
        <v>178732.05</v>
      </c>
      <c r="F21" s="16">
        <v>0</v>
      </c>
      <c r="G21" s="12">
        <f t="shared" si="1"/>
        <v>-178732.05</v>
      </c>
    </row>
    <row r="22" spans="1:7" ht="25.5">
      <c r="A22" s="2"/>
      <c r="B22" s="14" t="s">
        <v>271</v>
      </c>
      <c r="C22" s="14" t="s">
        <v>205</v>
      </c>
      <c r="D22" s="15">
        <v>11147830</v>
      </c>
      <c r="E22" s="12">
        <v>860108.48</v>
      </c>
      <c r="F22" s="13">
        <f t="shared" si="0"/>
        <v>7.715478976625945</v>
      </c>
      <c r="G22" s="12">
        <f t="shared" si="1"/>
        <v>10287721.52</v>
      </c>
    </row>
    <row r="23" spans="1:7" ht="25.5">
      <c r="A23" s="2"/>
      <c r="B23" s="14" t="s">
        <v>37</v>
      </c>
      <c r="C23" s="14" t="s">
        <v>97</v>
      </c>
      <c r="D23" s="15">
        <v>11147830</v>
      </c>
      <c r="E23" s="12">
        <v>860108.48</v>
      </c>
      <c r="F23" s="13">
        <f t="shared" si="0"/>
        <v>7.715478976625945</v>
      </c>
      <c r="G23" s="12">
        <f t="shared" si="1"/>
        <v>10287721.52</v>
      </c>
    </row>
    <row r="24" spans="1:7" ht="63.75">
      <c r="A24" s="2"/>
      <c r="B24" s="14" t="s">
        <v>251</v>
      </c>
      <c r="C24" s="14" t="s">
        <v>169</v>
      </c>
      <c r="D24" s="15">
        <v>5118680</v>
      </c>
      <c r="E24" s="12">
        <v>403902.13</v>
      </c>
      <c r="F24" s="13">
        <f t="shared" si="0"/>
        <v>7.890747809982261</v>
      </c>
      <c r="G24" s="12">
        <f t="shared" si="1"/>
        <v>4714777.87</v>
      </c>
    </row>
    <row r="25" spans="1:7" ht="89.25">
      <c r="A25" s="2"/>
      <c r="B25" s="14" t="s">
        <v>199</v>
      </c>
      <c r="C25" s="14" t="s">
        <v>148</v>
      </c>
      <c r="D25" s="15">
        <v>5118680</v>
      </c>
      <c r="E25" s="12">
        <v>403902.13</v>
      </c>
      <c r="F25" s="13">
        <f t="shared" si="0"/>
        <v>7.890747809982261</v>
      </c>
      <c r="G25" s="12">
        <f t="shared" si="1"/>
        <v>4714777.87</v>
      </c>
    </row>
    <row r="26" spans="1:7" ht="76.5">
      <c r="A26" s="2"/>
      <c r="B26" s="14" t="s">
        <v>350</v>
      </c>
      <c r="C26" s="14" t="s">
        <v>351</v>
      </c>
      <c r="D26" s="15">
        <v>29170</v>
      </c>
      <c r="E26" s="12">
        <v>2592.07</v>
      </c>
      <c r="F26" s="13">
        <f t="shared" si="0"/>
        <v>8.886081590675351</v>
      </c>
      <c r="G26" s="12">
        <f t="shared" si="1"/>
        <v>26577.93</v>
      </c>
    </row>
    <row r="27" spans="1:7" ht="102">
      <c r="A27" s="2"/>
      <c r="B27" s="14" t="s">
        <v>250</v>
      </c>
      <c r="C27" s="14" t="s">
        <v>186</v>
      </c>
      <c r="D27" s="15">
        <v>29170</v>
      </c>
      <c r="E27" s="15">
        <v>2592.07</v>
      </c>
      <c r="F27" s="13">
        <f t="shared" si="0"/>
        <v>8.886081590675351</v>
      </c>
      <c r="G27" s="12">
        <f t="shared" si="1"/>
        <v>26577.93</v>
      </c>
    </row>
    <row r="28" spans="1:7" ht="63.75">
      <c r="A28" s="2"/>
      <c r="B28" s="14" t="s">
        <v>335</v>
      </c>
      <c r="C28" s="14" t="s">
        <v>26</v>
      </c>
      <c r="D28" s="15">
        <v>5999980</v>
      </c>
      <c r="E28" s="15">
        <v>535531.79</v>
      </c>
      <c r="F28" s="13">
        <f t="shared" si="0"/>
        <v>8.925559585198618</v>
      </c>
      <c r="G28" s="12">
        <f t="shared" si="1"/>
        <v>5464448.21</v>
      </c>
    </row>
    <row r="29" spans="1:7" ht="102">
      <c r="A29" s="2"/>
      <c r="B29" s="14" t="s">
        <v>67</v>
      </c>
      <c r="C29" s="14" t="s">
        <v>384</v>
      </c>
      <c r="D29" s="15">
        <v>5999980</v>
      </c>
      <c r="E29" s="15">
        <v>535531.79</v>
      </c>
      <c r="F29" s="13">
        <f t="shared" si="0"/>
        <v>8.925559585198618</v>
      </c>
      <c r="G29" s="12">
        <f t="shared" si="1"/>
        <v>5464448.21</v>
      </c>
    </row>
    <row r="30" spans="1:7" ht="63.75">
      <c r="A30" s="2"/>
      <c r="B30" s="14" t="s">
        <v>285</v>
      </c>
      <c r="C30" s="14" t="s">
        <v>83</v>
      </c>
      <c r="D30" s="15">
        <v>0</v>
      </c>
      <c r="E30" s="15">
        <v>-81917.51</v>
      </c>
      <c r="F30" s="16">
        <v>0</v>
      </c>
      <c r="G30" s="12">
        <f t="shared" si="1"/>
        <v>81917.51</v>
      </c>
    </row>
    <row r="31" spans="1:7" ht="89.25">
      <c r="A31" s="2"/>
      <c r="B31" s="14" t="s">
        <v>380</v>
      </c>
      <c r="C31" s="14" t="s">
        <v>63</v>
      </c>
      <c r="D31" s="15">
        <v>0</v>
      </c>
      <c r="E31" s="15">
        <v>-81917.51</v>
      </c>
      <c r="F31" s="16">
        <v>0</v>
      </c>
      <c r="G31" s="12">
        <f t="shared" si="1"/>
        <v>81917.51</v>
      </c>
    </row>
    <row r="32" spans="1:7" ht="15">
      <c r="A32" s="2"/>
      <c r="B32" s="14" t="s">
        <v>352</v>
      </c>
      <c r="C32" s="14" t="s">
        <v>102</v>
      </c>
      <c r="D32" s="15">
        <v>170800000</v>
      </c>
      <c r="E32" s="15">
        <v>31814544.79</v>
      </c>
      <c r="F32" s="13">
        <f t="shared" si="0"/>
        <v>18.626782663934428</v>
      </c>
      <c r="G32" s="12">
        <f t="shared" si="1"/>
        <v>138985455.21</v>
      </c>
    </row>
    <row r="33" spans="1:7" ht="25.5">
      <c r="A33" s="2"/>
      <c r="B33" s="14" t="s">
        <v>367</v>
      </c>
      <c r="C33" s="14" t="s">
        <v>123</v>
      </c>
      <c r="D33" s="15">
        <v>112100000</v>
      </c>
      <c r="E33" s="15">
        <v>11961683.4</v>
      </c>
      <c r="F33" s="13">
        <f t="shared" si="0"/>
        <v>10.670547190008921</v>
      </c>
      <c r="G33" s="12">
        <f t="shared" si="1"/>
        <v>100138316.6</v>
      </c>
    </row>
    <row r="34" spans="1:7" ht="25.5">
      <c r="A34" s="2"/>
      <c r="B34" s="14" t="s">
        <v>131</v>
      </c>
      <c r="C34" s="14" t="s">
        <v>7</v>
      </c>
      <c r="D34" s="15">
        <v>85500000</v>
      </c>
      <c r="E34" s="15">
        <v>9567621.35</v>
      </c>
      <c r="F34" s="13">
        <f t="shared" si="0"/>
        <v>11.190200409356725</v>
      </c>
      <c r="G34" s="12">
        <f t="shared" si="1"/>
        <v>75932378.65</v>
      </c>
    </row>
    <row r="35" spans="1:7" ht="25.5">
      <c r="A35" s="2"/>
      <c r="B35" s="14" t="s">
        <v>131</v>
      </c>
      <c r="C35" s="14" t="s">
        <v>376</v>
      </c>
      <c r="D35" s="15">
        <v>85500000</v>
      </c>
      <c r="E35" s="15">
        <v>9569743.91</v>
      </c>
      <c r="F35" s="13">
        <f t="shared" si="0"/>
        <v>11.192682935672515</v>
      </c>
      <c r="G35" s="12">
        <f t="shared" si="1"/>
        <v>75930256.09</v>
      </c>
    </row>
    <row r="36" spans="1:7" ht="38.25">
      <c r="A36" s="2"/>
      <c r="B36" s="14" t="s">
        <v>69</v>
      </c>
      <c r="C36" s="14" t="s">
        <v>349</v>
      </c>
      <c r="D36" s="15">
        <v>0</v>
      </c>
      <c r="E36" s="15">
        <v>-2122.56</v>
      </c>
      <c r="F36" s="16">
        <v>0</v>
      </c>
      <c r="G36" s="12">
        <f t="shared" si="1"/>
        <v>2122.56</v>
      </c>
    </row>
    <row r="37" spans="1:7" ht="38.25">
      <c r="A37" s="2"/>
      <c r="B37" s="14" t="s">
        <v>42</v>
      </c>
      <c r="C37" s="14" t="s">
        <v>72</v>
      </c>
      <c r="D37" s="15">
        <v>26600000</v>
      </c>
      <c r="E37" s="15">
        <v>2394062.05</v>
      </c>
      <c r="F37" s="13">
        <f t="shared" si="0"/>
        <v>9.000233270676691</v>
      </c>
      <c r="G37" s="12">
        <f t="shared" si="1"/>
        <v>24205937.95</v>
      </c>
    </row>
    <row r="38" spans="1:7" ht="51">
      <c r="A38" s="2"/>
      <c r="B38" s="14" t="s">
        <v>353</v>
      </c>
      <c r="C38" s="14" t="s">
        <v>53</v>
      </c>
      <c r="D38" s="15">
        <v>26600000</v>
      </c>
      <c r="E38" s="15">
        <v>2394054.56</v>
      </c>
      <c r="F38" s="13">
        <f t="shared" si="0"/>
        <v>9.000205112781954</v>
      </c>
      <c r="G38" s="12">
        <f t="shared" si="1"/>
        <v>24205945.44</v>
      </c>
    </row>
    <row r="39" spans="1:7" ht="51">
      <c r="A39" s="2"/>
      <c r="B39" s="14" t="s">
        <v>10</v>
      </c>
      <c r="C39" s="14" t="s">
        <v>23</v>
      </c>
      <c r="D39" s="15">
        <v>0</v>
      </c>
      <c r="E39" s="15">
        <v>7.49</v>
      </c>
      <c r="F39" s="16">
        <v>0</v>
      </c>
      <c r="G39" s="12">
        <f t="shared" si="1"/>
        <v>-7.49</v>
      </c>
    </row>
    <row r="40" spans="1:7" ht="25.5">
      <c r="A40" s="2"/>
      <c r="B40" s="14" t="s">
        <v>75</v>
      </c>
      <c r="C40" s="14" t="s">
        <v>57</v>
      </c>
      <c r="D40" s="15">
        <v>23750000</v>
      </c>
      <c r="E40" s="15">
        <v>17445056.04</v>
      </c>
      <c r="F40" s="13">
        <f t="shared" si="0"/>
        <v>73.4528675368421</v>
      </c>
      <c r="G40" s="12">
        <f t="shared" si="1"/>
        <v>6304943.960000001</v>
      </c>
    </row>
    <row r="41" spans="1:7" ht="25.5">
      <c r="A41" s="2"/>
      <c r="B41" s="14" t="s">
        <v>75</v>
      </c>
      <c r="C41" s="14" t="s">
        <v>110</v>
      </c>
      <c r="D41" s="15">
        <v>23750000</v>
      </c>
      <c r="E41" s="15">
        <v>17469821.55</v>
      </c>
      <c r="F41" s="13">
        <f t="shared" si="0"/>
        <v>73.55714336842105</v>
      </c>
      <c r="G41" s="12">
        <f t="shared" si="1"/>
        <v>6280178.449999999</v>
      </c>
    </row>
    <row r="42" spans="1:7" ht="38.25">
      <c r="A42" s="2"/>
      <c r="B42" s="14" t="s">
        <v>385</v>
      </c>
      <c r="C42" s="14" t="s">
        <v>154</v>
      </c>
      <c r="D42" s="15">
        <v>0</v>
      </c>
      <c r="E42" s="15">
        <v>-24765.51</v>
      </c>
      <c r="F42" s="16">
        <v>0</v>
      </c>
      <c r="G42" s="12">
        <f t="shared" si="1"/>
        <v>24765.51</v>
      </c>
    </row>
    <row r="43" spans="1:7" ht="15">
      <c r="A43" s="2"/>
      <c r="B43" s="14" t="s">
        <v>153</v>
      </c>
      <c r="C43" s="14" t="s">
        <v>16</v>
      </c>
      <c r="D43" s="15">
        <v>550000</v>
      </c>
      <c r="E43" s="15">
        <v>0</v>
      </c>
      <c r="F43" s="13">
        <f t="shared" si="0"/>
        <v>0</v>
      </c>
      <c r="G43" s="12">
        <f t="shared" si="1"/>
        <v>550000</v>
      </c>
    </row>
    <row r="44" spans="1:7" ht="15">
      <c r="A44" s="2"/>
      <c r="B44" s="14" t="s">
        <v>153</v>
      </c>
      <c r="C44" s="14" t="s">
        <v>238</v>
      </c>
      <c r="D44" s="15">
        <v>550000</v>
      </c>
      <c r="E44" s="15">
        <v>0</v>
      </c>
      <c r="F44" s="13">
        <f t="shared" si="0"/>
        <v>0</v>
      </c>
      <c r="G44" s="12">
        <f t="shared" si="1"/>
        <v>550000</v>
      </c>
    </row>
    <row r="45" spans="1:7" ht="25.5">
      <c r="A45" s="2"/>
      <c r="B45" s="14" t="s">
        <v>93</v>
      </c>
      <c r="C45" s="14" t="s">
        <v>264</v>
      </c>
      <c r="D45" s="15">
        <v>34400000</v>
      </c>
      <c r="E45" s="15">
        <v>2407805.35</v>
      </c>
      <c r="F45" s="13">
        <f t="shared" si="0"/>
        <v>6.999434156976744</v>
      </c>
      <c r="G45" s="12">
        <f t="shared" si="1"/>
        <v>31992194.65</v>
      </c>
    </row>
    <row r="46" spans="1:7" ht="25.5">
      <c r="A46" s="2"/>
      <c r="B46" s="14" t="s">
        <v>91</v>
      </c>
      <c r="C46" s="14" t="s">
        <v>296</v>
      </c>
      <c r="D46" s="15">
        <v>34400000</v>
      </c>
      <c r="E46" s="15">
        <v>2407805.35</v>
      </c>
      <c r="F46" s="13">
        <f t="shared" si="0"/>
        <v>6.999434156976744</v>
      </c>
      <c r="G46" s="12">
        <f t="shared" si="1"/>
        <v>31992194.65</v>
      </c>
    </row>
    <row r="47" spans="1:7" ht="15">
      <c r="A47" s="2"/>
      <c r="B47" s="14" t="s">
        <v>268</v>
      </c>
      <c r="C47" s="14" t="s">
        <v>151</v>
      </c>
      <c r="D47" s="15">
        <v>120281000</v>
      </c>
      <c r="E47" s="15">
        <v>9946871.76</v>
      </c>
      <c r="F47" s="13">
        <f t="shared" si="0"/>
        <v>8.26969493103649</v>
      </c>
      <c r="G47" s="12">
        <f t="shared" si="1"/>
        <v>110334128.24</v>
      </c>
    </row>
    <row r="48" spans="1:7" ht="15">
      <c r="A48" s="2"/>
      <c r="B48" s="14" t="s">
        <v>51</v>
      </c>
      <c r="C48" s="14" t="s">
        <v>176</v>
      </c>
      <c r="D48" s="15">
        <v>75400000</v>
      </c>
      <c r="E48" s="15">
        <v>4663147.26</v>
      </c>
      <c r="F48" s="13">
        <f t="shared" si="0"/>
        <v>6.184545437665783</v>
      </c>
      <c r="G48" s="12">
        <f t="shared" si="1"/>
        <v>70736852.74</v>
      </c>
    </row>
    <row r="49" spans="1:7" ht="38.25">
      <c r="A49" s="2"/>
      <c r="B49" s="14" t="s">
        <v>116</v>
      </c>
      <c r="C49" s="14" t="s">
        <v>89</v>
      </c>
      <c r="D49" s="15">
        <v>75400000</v>
      </c>
      <c r="E49" s="15">
        <v>4663147.26</v>
      </c>
      <c r="F49" s="13">
        <f t="shared" si="0"/>
        <v>6.184545437665783</v>
      </c>
      <c r="G49" s="12">
        <f t="shared" si="1"/>
        <v>70736852.74</v>
      </c>
    </row>
    <row r="50" spans="1:7" ht="15">
      <c r="A50" s="2"/>
      <c r="B50" s="14" t="s">
        <v>132</v>
      </c>
      <c r="C50" s="14" t="s">
        <v>62</v>
      </c>
      <c r="D50" s="15">
        <v>44881000</v>
      </c>
      <c r="E50" s="15">
        <v>5283724.5</v>
      </c>
      <c r="F50" s="13">
        <f t="shared" si="0"/>
        <v>11.772742363138077</v>
      </c>
      <c r="G50" s="12">
        <f t="shared" si="1"/>
        <v>39597275.5</v>
      </c>
    </row>
    <row r="51" spans="1:7" ht="15">
      <c r="A51" s="2"/>
      <c r="B51" s="14" t="s">
        <v>144</v>
      </c>
      <c r="C51" s="14" t="s">
        <v>341</v>
      </c>
      <c r="D51" s="15">
        <v>36700000</v>
      </c>
      <c r="E51" s="15">
        <v>6077836.95</v>
      </c>
      <c r="F51" s="13">
        <f t="shared" si="0"/>
        <v>16.560863623978204</v>
      </c>
      <c r="G51" s="12">
        <f t="shared" si="1"/>
        <v>30622163.05</v>
      </c>
    </row>
    <row r="52" spans="1:7" ht="25.5">
      <c r="A52" s="2"/>
      <c r="B52" s="14" t="s">
        <v>130</v>
      </c>
      <c r="C52" s="14" t="s">
        <v>163</v>
      </c>
      <c r="D52" s="15">
        <v>36700000</v>
      </c>
      <c r="E52" s="15">
        <v>6077836.95</v>
      </c>
      <c r="F52" s="13">
        <f t="shared" si="0"/>
        <v>16.560863623978204</v>
      </c>
      <c r="G52" s="12">
        <f t="shared" si="1"/>
        <v>30622163.05</v>
      </c>
    </row>
    <row r="53" spans="1:7" ht="15">
      <c r="A53" s="2"/>
      <c r="B53" s="14" t="s">
        <v>319</v>
      </c>
      <c r="C53" s="14" t="s">
        <v>196</v>
      </c>
      <c r="D53" s="15">
        <v>8181000</v>
      </c>
      <c r="E53" s="15">
        <v>-794112.45</v>
      </c>
      <c r="F53" s="13">
        <f t="shared" si="0"/>
        <v>-9.70678951228456</v>
      </c>
      <c r="G53" s="12">
        <f t="shared" si="1"/>
        <v>8975112.45</v>
      </c>
    </row>
    <row r="54" spans="1:7" ht="25.5">
      <c r="A54" s="2"/>
      <c r="B54" s="14" t="s">
        <v>216</v>
      </c>
      <c r="C54" s="14" t="s">
        <v>198</v>
      </c>
      <c r="D54" s="15">
        <v>8181000</v>
      </c>
      <c r="E54" s="15">
        <v>-794112.45</v>
      </c>
      <c r="F54" s="13">
        <f t="shared" si="0"/>
        <v>-9.70678951228456</v>
      </c>
      <c r="G54" s="12">
        <f t="shared" si="1"/>
        <v>8975112.45</v>
      </c>
    </row>
    <row r="55" spans="1:7" ht="15">
      <c r="A55" s="2"/>
      <c r="B55" s="14" t="s">
        <v>146</v>
      </c>
      <c r="C55" s="14" t="s">
        <v>244</v>
      </c>
      <c r="D55" s="15">
        <v>22178934</v>
      </c>
      <c r="E55" s="15">
        <v>3918873.5</v>
      </c>
      <c r="F55" s="13">
        <f t="shared" si="0"/>
        <v>17.669350113941455</v>
      </c>
      <c r="G55" s="12">
        <f t="shared" si="1"/>
        <v>18260060.5</v>
      </c>
    </row>
    <row r="56" spans="1:7" ht="25.5">
      <c r="A56" s="2"/>
      <c r="B56" s="14" t="s">
        <v>289</v>
      </c>
      <c r="C56" s="14" t="s">
        <v>323</v>
      </c>
      <c r="D56" s="15">
        <v>22100000</v>
      </c>
      <c r="E56" s="15">
        <v>3915673.5</v>
      </c>
      <c r="F56" s="13">
        <f t="shared" si="0"/>
        <v>17.717979638009048</v>
      </c>
      <c r="G56" s="12">
        <f t="shared" si="1"/>
        <v>18184326.5</v>
      </c>
    </row>
    <row r="57" spans="1:7" ht="38.25">
      <c r="A57" s="2"/>
      <c r="B57" s="14" t="s">
        <v>280</v>
      </c>
      <c r="C57" s="14" t="s">
        <v>389</v>
      </c>
      <c r="D57" s="15">
        <v>22100000</v>
      </c>
      <c r="E57" s="15">
        <v>3915673.5</v>
      </c>
      <c r="F57" s="13">
        <f t="shared" si="0"/>
        <v>17.717979638009048</v>
      </c>
      <c r="G57" s="12">
        <f t="shared" si="1"/>
        <v>18184326.5</v>
      </c>
    </row>
    <row r="58" spans="1:7" ht="25.5">
      <c r="A58" s="2"/>
      <c r="B58" s="14" t="s">
        <v>218</v>
      </c>
      <c r="C58" s="14" t="s">
        <v>12</v>
      </c>
      <c r="D58" s="15">
        <v>78934</v>
      </c>
      <c r="E58" s="15">
        <v>3200</v>
      </c>
      <c r="F58" s="13">
        <f t="shared" si="0"/>
        <v>4.054019814021841</v>
      </c>
      <c r="G58" s="12">
        <f t="shared" si="1"/>
        <v>75734</v>
      </c>
    </row>
    <row r="59" spans="1:7" ht="25.5">
      <c r="A59" s="2"/>
      <c r="B59" s="14" t="s">
        <v>259</v>
      </c>
      <c r="C59" s="14" t="s">
        <v>343</v>
      </c>
      <c r="D59" s="15">
        <v>28334</v>
      </c>
      <c r="E59" s="15">
        <v>0</v>
      </c>
      <c r="F59" s="13">
        <f t="shared" si="0"/>
        <v>0</v>
      </c>
      <c r="G59" s="12">
        <f t="shared" si="1"/>
        <v>28334</v>
      </c>
    </row>
    <row r="60" spans="1:7" ht="51">
      <c r="A60" s="2"/>
      <c r="B60" s="14" t="s">
        <v>206</v>
      </c>
      <c r="C60" s="14" t="s">
        <v>74</v>
      </c>
      <c r="D60" s="15">
        <v>50600</v>
      </c>
      <c r="E60" s="15">
        <v>3200</v>
      </c>
      <c r="F60" s="13">
        <f t="shared" si="0"/>
        <v>6.324110671936759</v>
      </c>
      <c r="G60" s="12">
        <f t="shared" si="1"/>
        <v>47400</v>
      </c>
    </row>
    <row r="61" spans="1:7" ht="76.5">
      <c r="A61" s="2"/>
      <c r="B61" s="14" t="s">
        <v>334</v>
      </c>
      <c r="C61" s="14" t="s">
        <v>1</v>
      </c>
      <c r="D61" s="15">
        <v>50600</v>
      </c>
      <c r="E61" s="15">
        <v>3200</v>
      </c>
      <c r="F61" s="13">
        <f t="shared" si="0"/>
        <v>6.324110671936759</v>
      </c>
      <c r="G61" s="12">
        <f t="shared" si="1"/>
        <v>47400</v>
      </c>
    </row>
    <row r="62" spans="1:7" ht="25.5">
      <c r="A62" s="2"/>
      <c r="B62" s="14" t="s">
        <v>96</v>
      </c>
      <c r="C62" s="14" t="s">
        <v>84</v>
      </c>
      <c r="D62" s="15">
        <v>113443942</v>
      </c>
      <c r="E62" s="15">
        <v>7735572.62</v>
      </c>
      <c r="F62" s="13">
        <f t="shared" si="0"/>
        <v>6.818850335789636</v>
      </c>
      <c r="G62" s="12">
        <f t="shared" si="1"/>
        <v>105708369.38</v>
      </c>
    </row>
    <row r="63" spans="1:7" ht="63.75">
      <c r="A63" s="2"/>
      <c r="B63" s="14" t="s">
        <v>27</v>
      </c>
      <c r="C63" s="14" t="s">
        <v>162</v>
      </c>
      <c r="D63" s="15">
        <v>500000</v>
      </c>
      <c r="E63" s="15">
        <v>0</v>
      </c>
      <c r="F63" s="13">
        <f t="shared" si="0"/>
        <v>0</v>
      </c>
      <c r="G63" s="12">
        <f t="shared" si="1"/>
        <v>500000</v>
      </c>
    </row>
    <row r="64" spans="1:7" ht="38.25">
      <c r="A64" s="2"/>
      <c r="B64" s="14" t="s">
        <v>73</v>
      </c>
      <c r="C64" s="14" t="s">
        <v>299</v>
      </c>
      <c r="D64" s="15">
        <v>500000</v>
      </c>
      <c r="E64" s="15">
        <v>0</v>
      </c>
      <c r="F64" s="13">
        <f t="shared" si="0"/>
        <v>0</v>
      </c>
      <c r="G64" s="12">
        <f t="shared" si="1"/>
        <v>500000</v>
      </c>
    </row>
    <row r="65" spans="1:7" ht="76.5">
      <c r="A65" s="2"/>
      <c r="B65" s="14" t="s">
        <v>85</v>
      </c>
      <c r="C65" s="14" t="s">
        <v>207</v>
      </c>
      <c r="D65" s="15">
        <v>103540880</v>
      </c>
      <c r="E65" s="15">
        <v>5983587.84</v>
      </c>
      <c r="F65" s="13">
        <f t="shared" si="0"/>
        <v>5.7789617395563955</v>
      </c>
      <c r="G65" s="12">
        <f t="shared" si="1"/>
        <v>97557292.16</v>
      </c>
    </row>
    <row r="66" spans="1:7" ht="51">
      <c r="A66" s="2"/>
      <c r="B66" s="14" t="s">
        <v>379</v>
      </c>
      <c r="C66" s="14" t="s">
        <v>30</v>
      </c>
      <c r="D66" s="15">
        <v>90470360</v>
      </c>
      <c r="E66" s="15">
        <v>3309291.48</v>
      </c>
      <c r="F66" s="13">
        <f t="shared" si="0"/>
        <v>3.6578736726592003</v>
      </c>
      <c r="G66" s="12">
        <f t="shared" si="1"/>
        <v>87161068.52</v>
      </c>
    </row>
    <row r="67" spans="1:7" ht="63.75">
      <c r="A67" s="2"/>
      <c r="B67" s="14" t="s">
        <v>331</v>
      </c>
      <c r="C67" s="14" t="s">
        <v>33</v>
      </c>
      <c r="D67" s="15">
        <v>90470360</v>
      </c>
      <c r="E67" s="15">
        <v>3309291.48</v>
      </c>
      <c r="F67" s="13">
        <f t="shared" si="0"/>
        <v>3.6578736726592003</v>
      </c>
      <c r="G67" s="12">
        <f t="shared" si="1"/>
        <v>87161068.52</v>
      </c>
    </row>
    <row r="68" spans="1:7" ht="63.75">
      <c r="A68" s="2"/>
      <c r="B68" s="14" t="s">
        <v>303</v>
      </c>
      <c r="C68" s="14" t="s">
        <v>88</v>
      </c>
      <c r="D68" s="15">
        <v>70520</v>
      </c>
      <c r="E68" s="15">
        <v>0</v>
      </c>
      <c r="F68" s="13">
        <f t="shared" si="0"/>
        <v>0</v>
      </c>
      <c r="G68" s="12">
        <f t="shared" si="1"/>
        <v>70520</v>
      </c>
    </row>
    <row r="69" spans="1:7" ht="63.75">
      <c r="A69" s="2"/>
      <c r="B69" s="14" t="s">
        <v>47</v>
      </c>
      <c r="C69" s="14" t="s">
        <v>45</v>
      </c>
      <c r="D69" s="15">
        <v>70520</v>
      </c>
      <c r="E69" s="15">
        <v>0</v>
      </c>
      <c r="F69" s="13">
        <f t="shared" si="0"/>
        <v>0</v>
      </c>
      <c r="G69" s="12">
        <f t="shared" si="1"/>
        <v>70520</v>
      </c>
    </row>
    <row r="70" spans="1:7" ht="38.25">
      <c r="A70" s="2"/>
      <c r="B70" s="14" t="s">
        <v>82</v>
      </c>
      <c r="C70" s="14" t="s">
        <v>255</v>
      </c>
      <c r="D70" s="15">
        <v>13000000</v>
      </c>
      <c r="E70" s="15">
        <v>2674296.36</v>
      </c>
      <c r="F70" s="13">
        <f t="shared" si="0"/>
        <v>20.571510461538463</v>
      </c>
      <c r="G70" s="12">
        <f t="shared" si="1"/>
        <v>10325703.64</v>
      </c>
    </row>
    <row r="71" spans="1:7" ht="25.5">
      <c r="A71" s="2"/>
      <c r="B71" s="14" t="s">
        <v>187</v>
      </c>
      <c r="C71" s="14" t="s">
        <v>222</v>
      </c>
      <c r="D71" s="15">
        <v>13000000</v>
      </c>
      <c r="E71" s="15">
        <v>2674296.36</v>
      </c>
      <c r="F71" s="13">
        <f t="shared" si="0"/>
        <v>20.571510461538463</v>
      </c>
      <c r="G71" s="12">
        <f t="shared" si="1"/>
        <v>10325703.64</v>
      </c>
    </row>
    <row r="72" spans="1:7" ht="38.25">
      <c r="A72" s="2"/>
      <c r="B72" s="14" t="s">
        <v>320</v>
      </c>
      <c r="C72" s="14" t="s">
        <v>277</v>
      </c>
      <c r="D72" s="15">
        <v>8050</v>
      </c>
      <c r="E72" s="15">
        <v>5160.75</v>
      </c>
      <c r="F72" s="13">
        <f t="shared" si="0"/>
        <v>64.1086956521739</v>
      </c>
      <c r="G72" s="12">
        <f t="shared" si="1"/>
        <v>2889.25</v>
      </c>
    </row>
    <row r="73" spans="1:7" ht="38.25">
      <c r="A73" s="2"/>
      <c r="B73" s="14" t="s">
        <v>78</v>
      </c>
      <c r="C73" s="14" t="s">
        <v>310</v>
      </c>
      <c r="D73" s="15">
        <v>8050</v>
      </c>
      <c r="E73" s="15">
        <v>5160.75</v>
      </c>
      <c r="F73" s="13">
        <f t="shared" si="0"/>
        <v>64.1086956521739</v>
      </c>
      <c r="G73" s="12">
        <f t="shared" si="1"/>
        <v>2889.25</v>
      </c>
    </row>
    <row r="74" spans="1:7" ht="89.25">
      <c r="A74" s="2"/>
      <c r="B74" s="14" t="s">
        <v>14</v>
      </c>
      <c r="C74" s="14" t="s">
        <v>314</v>
      </c>
      <c r="D74" s="15">
        <v>8050</v>
      </c>
      <c r="E74" s="15">
        <v>5160.75</v>
      </c>
      <c r="F74" s="13">
        <f t="shared" si="0"/>
        <v>64.1086956521739</v>
      </c>
      <c r="G74" s="12">
        <f t="shared" si="1"/>
        <v>2889.25</v>
      </c>
    </row>
    <row r="75" spans="1:7" ht="25.5">
      <c r="A75" s="2"/>
      <c r="B75" s="14" t="s">
        <v>369</v>
      </c>
      <c r="C75" s="14" t="s">
        <v>35</v>
      </c>
      <c r="D75" s="15">
        <v>1000000</v>
      </c>
      <c r="E75" s="15">
        <v>0</v>
      </c>
      <c r="F75" s="13">
        <f t="shared" si="0"/>
        <v>0</v>
      </c>
      <c r="G75" s="12">
        <f t="shared" si="1"/>
        <v>1000000</v>
      </c>
    </row>
    <row r="76" spans="1:7" ht="38.25">
      <c r="A76" s="2"/>
      <c r="B76" s="14" t="s">
        <v>29</v>
      </c>
      <c r="C76" s="14" t="s">
        <v>249</v>
      </c>
      <c r="D76" s="15">
        <v>1000000</v>
      </c>
      <c r="E76" s="15">
        <v>0</v>
      </c>
      <c r="F76" s="13">
        <f t="shared" si="0"/>
        <v>0</v>
      </c>
      <c r="G76" s="12">
        <f t="shared" si="1"/>
        <v>1000000</v>
      </c>
    </row>
    <row r="77" spans="1:7" ht="38.25">
      <c r="A77" s="2"/>
      <c r="B77" s="14" t="s">
        <v>336</v>
      </c>
      <c r="C77" s="14" t="s">
        <v>217</v>
      </c>
      <c r="D77" s="15">
        <v>1000000</v>
      </c>
      <c r="E77" s="15">
        <v>0</v>
      </c>
      <c r="F77" s="13">
        <f t="shared" si="0"/>
        <v>0</v>
      </c>
      <c r="G77" s="12">
        <f t="shared" si="1"/>
        <v>1000000</v>
      </c>
    </row>
    <row r="78" spans="1:7" ht="63.75">
      <c r="A78" s="2"/>
      <c r="B78" s="14" t="s">
        <v>215</v>
      </c>
      <c r="C78" s="14" t="s">
        <v>253</v>
      </c>
      <c r="D78" s="15">
        <v>8395012</v>
      </c>
      <c r="E78" s="15">
        <v>1746824.03</v>
      </c>
      <c r="F78" s="13">
        <f aca="true" t="shared" si="2" ref="F78:F141">E78/D78*100</f>
        <v>20.80788008403085</v>
      </c>
      <c r="G78" s="12">
        <f aca="true" t="shared" si="3" ref="G78:G141">D78-E78</f>
        <v>6648187.97</v>
      </c>
    </row>
    <row r="79" spans="1:7" ht="63.75">
      <c r="A79" s="2"/>
      <c r="B79" s="14" t="s">
        <v>370</v>
      </c>
      <c r="C79" s="14" t="s">
        <v>386</v>
      </c>
      <c r="D79" s="15">
        <v>8395012</v>
      </c>
      <c r="E79" s="15">
        <v>1746824.03</v>
      </c>
      <c r="F79" s="13">
        <f t="shared" si="2"/>
        <v>20.80788008403085</v>
      </c>
      <c r="G79" s="12">
        <f t="shared" si="3"/>
        <v>6648187.97</v>
      </c>
    </row>
    <row r="80" spans="1:7" ht="63.75">
      <c r="A80" s="2"/>
      <c r="B80" s="14" t="s">
        <v>31</v>
      </c>
      <c r="C80" s="14" t="s">
        <v>338</v>
      </c>
      <c r="D80" s="15">
        <v>8395012</v>
      </c>
      <c r="E80" s="15">
        <v>1746824.03</v>
      </c>
      <c r="F80" s="13">
        <f t="shared" si="2"/>
        <v>20.80788008403085</v>
      </c>
      <c r="G80" s="12">
        <f t="shared" si="3"/>
        <v>6648187.97</v>
      </c>
    </row>
    <row r="81" spans="1:7" ht="15">
      <c r="A81" s="2"/>
      <c r="B81" s="14" t="s">
        <v>24</v>
      </c>
      <c r="C81" s="14" t="s">
        <v>283</v>
      </c>
      <c r="D81" s="15">
        <v>4807355</v>
      </c>
      <c r="E81" s="15">
        <v>22261131.97</v>
      </c>
      <c r="F81" s="13">
        <f t="shared" si="2"/>
        <v>463.0640335485937</v>
      </c>
      <c r="G81" s="12">
        <f t="shared" si="3"/>
        <v>-17453776.97</v>
      </c>
    </row>
    <row r="82" spans="1:7" ht="15">
      <c r="A82" s="2"/>
      <c r="B82" s="14" t="s">
        <v>152</v>
      </c>
      <c r="C82" s="14" t="s">
        <v>66</v>
      </c>
      <c r="D82" s="15">
        <v>4807355</v>
      </c>
      <c r="E82" s="15">
        <v>22261131.97</v>
      </c>
      <c r="F82" s="13">
        <f t="shared" si="2"/>
        <v>463.0640335485937</v>
      </c>
      <c r="G82" s="12">
        <f t="shared" si="3"/>
        <v>-17453776.97</v>
      </c>
    </row>
    <row r="83" spans="1:7" ht="25.5">
      <c r="A83" s="2"/>
      <c r="B83" s="14" t="s">
        <v>197</v>
      </c>
      <c r="C83" s="14" t="s">
        <v>115</v>
      </c>
      <c r="D83" s="15">
        <v>574950</v>
      </c>
      <c r="E83" s="15">
        <v>99588.36</v>
      </c>
      <c r="F83" s="13">
        <f t="shared" si="2"/>
        <v>17.32122097573702</v>
      </c>
      <c r="G83" s="12">
        <f t="shared" si="3"/>
        <v>475361.64</v>
      </c>
    </row>
    <row r="84" spans="1:7" ht="15">
      <c r="A84" s="2"/>
      <c r="B84" s="14" t="s">
        <v>194</v>
      </c>
      <c r="C84" s="14" t="s">
        <v>345</v>
      </c>
      <c r="D84" s="15">
        <v>899870</v>
      </c>
      <c r="E84" s="15">
        <v>51191.18</v>
      </c>
      <c r="F84" s="13">
        <f t="shared" si="2"/>
        <v>5.6887305944191935</v>
      </c>
      <c r="G84" s="12">
        <f t="shared" si="3"/>
        <v>848678.82</v>
      </c>
    </row>
    <row r="85" spans="1:7" ht="15">
      <c r="A85" s="2"/>
      <c r="B85" s="14" t="s">
        <v>0</v>
      </c>
      <c r="C85" s="14" t="s">
        <v>20</v>
      </c>
      <c r="D85" s="15">
        <v>3330455</v>
      </c>
      <c r="E85" s="15">
        <v>22110352.43</v>
      </c>
      <c r="F85" s="13">
        <f t="shared" si="2"/>
        <v>663.883836592898</v>
      </c>
      <c r="G85" s="12">
        <f t="shared" si="3"/>
        <v>-18779897.43</v>
      </c>
    </row>
    <row r="86" spans="1:7" ht="15">
      <c r="A86" s="2"/>
      <c r="B86" s="14" t="s">
        <v>297</v>
      </c>
      <c r="C86" s="14" t="s">
        <v>381</v>
      </c>
      <c r="D86" s="15">
        <v>2088150</v>
      </c>
      <c r="E86" s="15">
        <v>22108642.43</v>
      </c>
      <c r="F86" s="13">
        <f t="shared" si="2"/>
        <v>1058.766967411345</v>
      </c>
      <c r="G86" s="12">
        <f t="shared" si="3"/>
        <v>-20020492.43</v>
      </c>
    </row>
    <row r="87" spans="1:7" ht="15">
      <c r="A87" s="2"/>
      <c r="B87" s="14" t="s">
        <v>90</v>
      </c>
      <c r="C87" s="14" t="s">
        <v>363</v>
      </c>
      <c r="D87" s="15">
        <v>1242305</v>
      </c>
      <c r="E87" s="15">
        <v>1710</v>
      </c>
      <c r="F87" s="13">
        <f t="shared" si="2"/>
        <v>0.13764735713049533</v>
      </c>
      <c r="G87" s="12">
        <f t="shared" si="3"/>
        <v>1240595</v>
      </c>
    </row>
    <row r="88" spans="1:7" ht="38.25">
      <c r="A88" s="2"/>
      <c r="B88" s="14" t="s">
        <v>318</v>
      </c>
      <c r="C88" s="14" t="s">
        <v>308</v>
      </c>
      <c r="D88" s="15">
        <v>2080</v>
      </c>
      <c r="E88" s="15">
        <v>0</v>
      </c>
      <c r="F88" s="13">
        <f t="shared" si="2"/>
        <v>0</v>
      </c>
      <c r="G88" s="12">
        <f t="shared" si="3"/>
        <v>2080</v>
      </c>
    </row>
    <row r="89" spans="1:7" ht="25.5">
      <c r="A89" s="2"/>
      <c r="B89" s="14" t="s">
        <v>362</v>
      </c>
      <c r="C89" s="14" t="s">
        <v>322</v>
      </c>
      <c r="D89" s="15">
        <v>6324558</v>
      </c>
      <c r="E89" s="15">
        <v>976337.96</v>
      </c>
      <c r="F89" s="13">
        <f t="shared" si="2"/>
        <v>15.437252057772257</v>
      </c>
      <c r="G89" s="12">
        <f t="shared" si="3"/>
        <v>5348220.04</v>
      </c>
    </row>
    <row r="90" spans="1:7" ht="15">
      <c r="A90" s="2"/>
      <c r="B90" s="14" t="s">
        <v>134</v>
      </c>
      <c r="C90" s="14" t="s">
        <v>282</v>
      </c>
      <c r="D90" s="15">
        <v>2557300</v>
      </c>
      <c r="E90" s="15">
        <v>187876.02</v>
      </c>
      <c r="F90" s="13">
        <f t="shared" si="2"/>
        <v>7.346655456927227</v>
      </c>
      <c r="G90" s="12">
        <f t="shared" si="3"/>
        <v>2369423.98</v>
      </c>
    </row>
    <row r="91" spans="1:7" ht="15">
      <c r="A91" s="2"/>
      <c r="B91" s="14" t="s">
        <v>229</v>
      </c>
      <c r="C91" s="14" t="s">
        <v>357</v>
      </c>
      <c r="D91" s="15">
        <v>2557300</v>
      </c>
      <c r="E91" s="15">
        <v>187876.02</v>
      </c>
      <c r="F91" s="13">
        <f t="shared" si="2"/>
        <v>7.346655456927227</v>
      </c>
      <c r="G91" s="12">
        <f t="shared" si="3"/>
        <v>2369423.98</v>
      </c>
    </row>
    <row r="92" spans="1:7" ht="25.5">
      <c r="A92" s="2"/>
      <c r="B92" s="14" t="s">
        <v>358</v>
      </c>
      <c r="C92" s="14" t="s">
        <v>313</v>
      </c>
      <c r="D92" s="15">
        <v>2557300</v>
      </c>
      <c r="E92" s="15">
        <v>187876.02</v>
      </c>
      <c r="F92" s="13">
        <f t="shared" si="2"/>
        <v>7.346655456927227</v>
      </c>
      <c r="G92" s="12">
        <f t="shared" si="3"/>
        <v>2369423.98</v>
      </c>
    </row>
    <row r="93" spans="1:7" ht="15">
      <c r="A93" s="2"/>
      <c r="B93" s="14" t="s">
        <v>108</v>
      </c>
      <c r="C93" s="14" t="s">
        <v>286</v>
      </c>
      <c r="D93" s="15">
        <v>3767258</v>
      </c>
      <c r="E93" s="15">
        <v>788461.94</v>
      </c>
      <c r="F93" s="13">
        <f t="shared" si="2"/>
        <v>20.929332156173004</v>
      </c>
      <c r="G93" s="12">
        <f t="shared" si="3"/>
        <v>2978796.06</v>
      </c>
    </row>
    <row r="94" spans="1:7" ht="25.5">
      <c r="A94" s="2"/>
      <c r="B94" s="14" t="s">
        <v>220</v>
      </c>
      <c r="C94" s="14" t="s">
        <v>158</v>
      </c>
      <c r="D94" s="15">
        <v>0</v>
      </c>
      <c r="E94" s="15">
        <v>121.28</v>
      </c>
      <c r="F94" s="16">
        <v>0</v>
      </c>
      <c r="G94" s="12">
        <f t="shared" si="3"/>
        <v>-121.28</v>
      </c>
    </row>
    <row r="95" spans="1:7" ht="38.25">
      <c r="A95" s="2"/>
      <c r="B95" s="14" t="s">
        <v>195</v>
      </c>
      <c r="C95" s="14" t="s">
        <v>120</v>
      </c>
      <c r="D95" s="15">
        <v>0</v>
      </c>
      <c r="E95" s="15">
        <v>121.28</v>
      </c>
      <c r="F95" s="16">
        <v>0</v>
      </c>
      <c r="G95" s="12">
        <f t="shared" si="3"/>
        <v>-121.28</v>
      </c>
    </row>
    <row r="96" spans="1:7" ht="15">
      <c r="A96" s="2"/>
      <c r="B96" s="14" t="s">
        <v>211</v>
      </c>
      <c r="C96" s="14" t="s">
        <v>361</v>
      </c>
      <c r="D96" s="15">
        <v>3767258</v>
      </c>
      <c r="E96" s="15">
        <v>788340.66</v>
      </c>
      <c r="F96" s="13">
        <f t="shared" si="2"/>
        <v>20.92611283856853</v>
      </c>
      <c r="G96" s="12">
        <f t="shared" si="3"/>
        <v>2978917.34</v>
      </c>
    </row>
    <row r="97" spans="1:7" ht="25.5">
      <c r="A97" s="2"/>
      <c r="B97" s="14" t="s">
        <v>387</v>
      </c>
      <c r="C97" s="14" t="s">
        <v>316</v>
      </c>
      <c r="D97" s="15">
        <v>3767258</v>
      </c>
      <c r="E97" s="15">
        <v>788340.66</v>
      </c>
      <c r="F97" s="13">
        <f t="shared" si="2"/>
        <v>20.92611283856853</v>
      </c>
      <c r="G97" s="12">
        <f t="shared" si="3"/>
        <v>2978917.34</v>
      </c>
    </row>
    <row r="98" spans="1:7" ht="25.5">
      <c r="A98" s="2"/>
      <c r="B98" s="14" t="s">
        <v>94</v>
      </c>
      <c r="C98" s="14" t="s">
        <v>5</v>
      </c>
      <c r="D98" s="15">
        <v>11152080</v>
      </c>
      <c r="E98" s="15">
        <v>1805399.94</v>
      </c>
      <c r="F98" s="13">
        <f t="shared" si="2"/>
        <v>16.188907719456818</v>
      </c>
      <c r="G98" s="12">
        <f t="shared" si="3"/>
        <v>9346680.06</v>
      </c>
    </row>
    <row r="99" spans="1:7" ht="63.75">
      <c r="A99" s="2"/>
      <c r="B99" s="14" t="s">
        <v>126</v>
      </c>
      <c r="C99" s="14" t="s">
        <v>237</v>
      </c>
      <c r="D99" s="15">
        <v>3574320</v>
      </c>
      <c r="E99" s="15">
        <v>405012.82</v>
      </c>
      <c r="F99" s="13">
        <f t="shared" si="2"/>
        <v>11.33118523243582</v>
      </c>
      <c r="G99" s="12">
        <f t="shared" si="3"/>
        <v>3169307.18</v>
      </c>
    </row>
    <row r="100" spans="1:7" ht="76.5">
      <c r="A100" s="2"/>
      <c r="B100" s="14" t="s">
        <v>213</v>
      </c>
      <c r="C100" s="14" t="s">
        <v>164</v>
      </c>
      <c r="D100" s="15">
        <v>3574320</v>
      </c>
      <c r="E100" s="15">
        <v>405012.82</v>
      </c>
      <c r="F100" s="13">
        <f t="shared" si="2"/>
        <v>11.33118523243582</v>
      </c>
      <c r="G100" s="12">
        <f t="shared" si="3"/>
        <v>3169307.18</v>
      </c>
    </row>
    <row r="101" spans="1:7" ht="76.5">
      <c r="A101" s="2"/>
      <c r="B101" s="14" t="s">
        <v>178</v>
      </c>
      <c r="C101" s="14" t="s">
        <v>107</v>
      </c>
      <c r="D101" s="15">
        <v>3574320</v>
      </c>
      <c r="E101" s="15">
        <v>405012.82</v>
      </c>
      <c r="F101" s="13">
        <f t="shared" si="2"/>
        <v>11.33118523243582</v>
      </c>
      <c r="G101" s="12">
        <f t="shared" si="3"/>
        <v>3169307.18</v>
      </c>
    </row>
    <row r="102" spans="1:7" ht="25.5">
      <c r="A102" s="2"/>
      <c r="B102" s="14" t="s">
        <v>346</v>
      </c>
      <c r="C102" s="14" t="s">
        <v>136</v>
      </c>
      <c r="D102" s="15">
        <v>7577760</v>
      </c>
      <c r="E102" s="15">
        <v>1400387.12</v>
      </c>
      <c r="F102" s="13">
        <f t="shared" si="2"/>
        <v>18.480225290851124</v>
      </c>
      <c r="G102" s="12">
        <f t="shared" si="3"/>
        <v>6177372.88</v>
      </c>
    </row>
    <row r="103" spans="1:7" ht="25.5">
      <c r="A103" s="2"/>
      <c r="B103" s="14" t="s">
        <v>317</v>
      </c>
      <c r="C103" s="14" t="s">
        <v>312</v>
      </c>
      <c r="D103" s="15">
        <v>5339060</v>
      </c>
      <c r="E103" s="15">
        <v>1400387.12</v>
      </c>
      <c r="F103" s="13">
        <f t="shared" si="2"/>
        <v>26.229095009233838</v>
      </c>
      <c r="G103" s="12">
        <f t="shared" si="3"/>
        <v>3938672.88</v>
      </c>
    </row>
    <row r="104" spans="1:7" ht="38.25">
      <c r="A104" s="2"/>
      <c r="B104" s="14" t="s">
        <v>378</v>
      </c>
      <c r="C104" s="14" t="s">
        <v>315</v>
      </c>
      <c r="D104" s="15">
        <v>5339060</v>
      </c>
      <c r="E104" s="15">
        <v>1400387.12</v>
      </c>
      <c r="F104" s="13">
        <f t="shared" si="2"/>
        <v>26.229095009233838</v>
      </c>
      <c r="G104" s="12">
        <f t="shared" si="3"/>
        <v>3938672.88</v>
      </c>
    </row>
    <row r="105" spans="1:7" ht="38.25">
      <c r="A105" s="2"/>
      <c r="B105" s="14" t="s">
        <v>159</v>
      </c>
      <c r="C105" s="14" t="s">
        <v>372</v>
      </c>
      <c r="D105" s="15">
        <v>2238700</v>
      </c>
      <c r="E105" s="15">
        <v>0</v>
      </c>
      <c r="F105" s="13">
        <f t="shared" si="2"/>
        <v>0</v>
      </c>
      <c r="G105" s="12">
        <f t="shared" si="3"/>
        <v>2238700</v>
      </c>
    </row>
    <row r="106" spans="1:7" ht="38.25">
      <c r="A106" s="2"/>
      <c r="B106" s="14" t="s">
        <v>329</v>
      </c>
      <c r="C106" s="14" t="s">
        <v>321</v>
      </c>
      <c r="D106" s="15">
        <v>2238700</v>
      </c>
      <c r="E106" s="15">
        <v>0</v>
      </c>
      <c r="F106" s="13">
        <f t="shared" si="2"/>
        <v>0</v>
      </c>
      <c r="G106" s="12">
        <f t="shared" si="3"/>
        <v>2238700</v>
      </c>
    </row>
    <row r="107" spans="1:7" ht="15">
      <c r="A107" s="2"/>
      <c r="B107" s="14" t="s">
        <v>172</v>
      </c>
      <c r="C107" s="14" t="s">
        <v>137</v>
      </c>
      <c r="D107" s="15">
        <v>5641449</v>
      </c>
      <c r="E107" s="15">
        <v>891869.61</v>
      </c>
      <c r="F107" s="13">
        <f t="shared" si="2"/>
        <v>15.809229330975075</v>
      </c>
      <c r="G107" s="12">
        <f t="shared" si="3"/>
        <v>4749579.39</v>
      </c>
    </row>
    <row r="108" spans="1:7" ht="25.5">
      <c r="A108" s="2"/>
      <c r="B108" s="14" t="s">
        <v>247</v>
      </c>
      <c r="C108" s="14" t="s">
        <v>337</v>
      </c>
      <c r="D108" s="15">
        <v>640940</v>
      </c>
      <c r="E108" s="15">
        <v>520085.22</v>
      </c>
      <c r="F108" s="13">
        <f t="shared" si="2"/>
        <v>81.14413517645957</v>
      </c>
      <c r="G108" s="12">
        <f t="shared" si="3"/>
        <v>120854.78000000003</v>
      </c>
    </row>
    <row r="109" spans="1:7" ht="51">
      <c r="A109" s="2"/>
      <c r="B109" s="14" t="s">
        <v>258</v>
      </c>
      <c r="C109" s="14" t="s">
        <v>173</v>
      </c>
      <c r="D109" s="15">
        <v>43000</v>
      </c>
      <c r="E109" s="15">
        <v>25240.05</v>
      </c>
      <c r="F109" s="13">
        <f t="shared" si="2"/>
        <v>58.697790697674414</v>
      </c>
      <c r="G109" s="12">
        <f t="shared" si="3"/>
        <v>17759.95</v>
      </c>
    </row>
    <row r="110" spans="1:7" ht="63.75">
      <c r="A110" s="2"/>
      <c r="B110" s="14" t="s">
        <v>17</v>
      </c>
      <c r="C110" s="14" t="s">
        <v>113</v>
      </c>
      <c r="D110" s="15">
        <v>43000</v>
      </c>
      <c r="E110" s="15">
        <v>25240.05</v>
      </c>
      <c r="F110" s="13">
        <f t="shared" si="2"/>
        <v>58.697790697674414</v>
      </c>
      <c r="G110" s="12">
        <f t="shared" si="3"/>
        <v>17759.95</v>
      </c>
    </row>
    <row r="111" spans="1:7" ht="63.75">
      <c r="A111" s="2"/>
      <c r="B111" s="14" t="s">
        <v>330</v>
      </c>
      <c r="C111" s="14" t="s">
        <v>208</v>
      </c>
      <c r="D111" s="15">
        <v>51750</v>
      </c>
      <c r="E111" s="15">
        <v>84815.03</v>
      </c>
      <c r="F111" s="13">
        <f t="shared" si="2"/>
        <v>163.89377777777779</v>
      </c>
      <c r="G111" s="12">
        <f t="shared" si="3"/>
        <v>-33065.03</v>
      </c>
    </row>
    <row r="112" spans="1:7" ht="89.25">
      <c r="A112" s="2"/>
      <c r="B112" s="14" t="s">
        <v>128</v>
      </c>
      <c r="C112" s="14" t="s">
        <v>165</v>
      </c>
      <c r="D112" s="15">
        <v>51750</v>
      </c>
      <c r="E112" s="15">
        <v>84815.03</v>
      </c>
      <c r="F112" s="13">
        <f t="shared" si="2"/>
        <v>163.89377777777779</v>
      </c>
      <c r="G112" s="12">
        <f t="shared" si="3"/>
        <v>-33065.03</v>
      </c>
    </row>
    <row r="113" spans="1:7" ht="51">
      <c r="A113" s="2"/>
      <c r="B113" s="14" t="s">
        <v>65</v>
      </c>
      <c r="C113" s="14" t="s">
        <v>32</v>
      </c>
      <c r="D113" s="15">
        <v>30040</v>
      </c>
      <c r="E113" s="15">
        <v>0</v>
      </c>
      <c r="F113" s="13">
        <f t="shared" si="2"/>
        <v>0</v>
      </c>
      <c r="G113" s="12">
        <f t="shared" si="3"/>
        <v>30040</v>
      </c>
    </row>
    <row r="114" spans="1:7" ht="63.75">
      <c r="A114" s="2"/>
      <c r="B114" s="14" t="s">
        <v>8</v>
      </c>
      <c r="C114" s="14" t="s">
        <v>201</v>
      </c>
      <c r="D114" s="15">
        <v>30040</v>
      </c>
      <c r="E114" s="15">
        <v>0</v>
      </c>
      <c r="F114" s="13">
        <f t="shared" si="2"/>
        <v>0</v>
      </c>
      <c r="G114" s="12">
        <f t="shared" si="3"/>
        <v>30040</v>
      </c>
    </row>
    <row r="115" spans="1:7" ht="51">
      <c r="A115" s="2"/>
      <c r="B115" s="14" t="s">
        <v>230</v>
      </c>
      <c r="C115" s="14" t="s">
        <v>92</v>
      </c>
      <c r="D115" s="15">
        <v>261880</v>
      </c>
      <c r="E115" s="15">
        <v>117000</v>
      </c>
      <c r="F115" s="13">
        <f t="shared" si="2"/>
        <v>44.676951275393314</v>
      </c>
      <c r="G115" s="12">
        <f t="shared" si="3"/>
        <v>144880</v>
      </c>
    </row>
    <row r="116" spans="1:7" ht="76.5">
      <c r="A116" s="2"/>
      <c r="B116" s="14" t="s">
        <v>364</v>
      </c>
      <c r="C116" s="14" t="s">
        <v>18</v>
      </c>
      <c r="D116" s="15">
        <v>261880</v>
      </c>
      <c r="E116" s="15">
        <v>117000</v>
      </c>
      <c r="F116" s="13">
        <f t="shared" si="2"/>
        <v>44.676951275393314</v>
      </c>
      <c r="G116" s="12">
        <f t="shared" si="3"/>
        <v>144880</v>
      </c>
    </row>
    <row r="117" spans="1:7" ht="51">
      <c r="A117" s="2"/>
      <c r="B117" s="14" t="s">
        <v>302</v>
      </c>
      <c r="C117" s="14" t="s">
        <v>141</v>
      </c>
      <c r="D117" s="15">
        <v>1500</v>
      </c>
      <c r="E117" s="15">
        <v>0</v>
      </c>
      <c r="F117" s="13">
        <f t="shared" si="2"/>
        <v>0</v>
      </c>
      <c r="G117" s="12">
        <f t="shared" si="3"/>
        <v>1500</v>
      </c>
    </row>
    <row r="118" spans="1:7" ht="63.75">
      <c r="A118" s="2"/>
      <c r="B118" s="14" t="s">
        <v>382</v>
      </c>
      <c r="C118" s="14" t="s">
        <v>77</v>
      </c>
      <c r="D118" s="15">
        <v>1500</v>
      </c>
      <c r="E118" s="15">
        <v>0</v>
      </c>
      <c r="F118" s="13">
        <f t="shared" si="2"/>
        <v>0</v>
      </c>
      <c r="G118" s="12">
        <f t="shared" si="3"/>
        <v>1500</v>
      </c>
    </row>
    <row r="119" spans="1:7" ht="38.25">
      <c r="A119" s="2"/>
      <c r="B119" s="14" t="s">
        <v>49</v>
      </c>
      <c r="C119" s="14" t="s">
        <v>185</v>
      </c>
      <c r="D119" s="15">
        <v>0</v>
      </c>
      <c r="E119" s="15">
        <v>3000</v>
      </c>
      <c r="F119" s="16">
        <v>0</v>
      </c>
      <c r="G119" s="12">
        <f t="shared" si="3"/>
        <v>-3000</v>
      </c>
    </row>
    <row r="120" spans="1:7" ht="63.75">
      <c r="A120" s="2"/>
      <c r="B120" s="14" t="s">
        <v>147</v>
      </c>
      <c r="C120" s="14" t="s">
        <v>139</v>
      </c>
      <c r="D120" s="15">
        <v>0</v>
      </c>
      <c r="E120" s="15">
        <v>3000</v>
      </c>
      <c r="F120" s="16">
        <v>0</v>
      </c>
      <c r="G120" s="12">
        <f t="shared" si="3"/>
        <v>-3000</v>
      </c>
    </row>
    <row r="121" spans="1:7" ht="51">
      <c r="A121" s="2"/>
      <c r="B121" s="14" t="s">
        <v>160</v>
      </c>
      <c r="C121" s="14" t="s">
        <v>61</v>
      </c>
      <c r="D121" s="15">
        <v>3750</v>
      </c>
      <c r="E121" s="15">
        <v>0</v>
      </c>
      <c r="F121" s="13">
        <f t="shared" si="2"/>
        <v>0</v>
      </c>
      <c r="G121" s="12">
        <f t="shared" si="3"/>
        <v>3750</v>
      </c>
    </row>
    <row r="122" spans="1:7" ht="63.75">
      <c r="A122" s="2"/>
      <c r="B122" s="14" t="s">
        <v>140</v>
      </c>
      <c r="C122" s="14" t="s">
        <v>375</v>
      </c>
      <c r="D122" s="15">
        <v>3750</v>
      </c>
      <c r="E122" s="15">
        <v>0</v>
      </c>
      <c r="F122" s="13">
        <f t="shared" si="2"/>
        <v>0</v>
      </c>
      <c r="G122" s="12">
        <f t="shared" si="3"/>
        <v>3750</v>
      </c>
    </row>
    <row r="123" spans="1:7" ht="63.75">
      <c r="A123" s="2"/>
      <c r="B123" s="14" t="s">
        <v>4</v>
      </c>
      <c r="C123" s="14" t="s">
        <v>111</v>
      </c>
      <c r="D123" s="15">
        <v>2630</v>
      </c>
      <c r="E123" s="15">
        <v>89387</v>
      </c>
      <c r="F123" s="13">
        <f t="shared" si="2"/>
        <v>3398.745247148289</v>
      </c>
      <c r="G123" s="12">
        <f t="shared" si="3"/>
        <v>-86757</v>
      </c>
    </row>
    <row r="124" spans="1:7" ht="89.25">
      <c r="A124" s="2"/>
      <c r="B124" s="14" t="s">
        <v>133</v>
      </c>
      <c r="C124" s="14" t="s">
        <v>52</v>
      </c>
      <c r="D124" s="15">
        <v>2630</v>
      </c>
      <c r="E124" s="15">
        <v>89387</v>
      </c>
      <c r="F124" s="13">
        <f t="shared" si="2"/>
        <v>3398.745247148289</v>
      </c>
      <c r="G124" s="12">
        <f t="shared" si="3"/>
        <v>-86757</v>
      </c>
    </row>
    <row r="125" spans="1:7" ht="51">
      <c r="A125" s="2"/>
      <c r="B125" s="14" t="s">
        <v>292</v>
      </c>
      <c r="C125" s="14" t="s">
        <v>295</v>
      </c>
      <c r="D125" s="15">
        <v>7060</v>
      </c>
      <c r="E125" s="15">
        <v>12025.99</v>
      </c>
      <c r="F125" s="13">
        <f t="shared" si="2"/>
        <v>170.33980169971673</v>
      </c>
      <c r="G125" s="12">
        <f t="shared" si="3"/>
        <v>-4965.99</v>
      </c>
    </row>
    <row r="126" spans="1:7" ht="102">
      <c r="A126" s="2"/>
      <c r="B126" s="14" t="s">
        <v>257</v>
      </c>
      <c r="C126" s="14" t="s">
        <v>105</v>
      </c>
      <c r="D126" s="15">
        <v>7060</v>
      </c>
      <c r="E126" s="15">
        <v>12025.99</v>
      </c>
      <c r="F126" s="13">
        <f t="shared" si="2"/>
        <v>170.33980169971673</v>
      </c>
      <c r="G126" s="12">
        <f t="shared" si="3"/>
        <v>-4965.99</v>
      </c>
    </row>
    <row r="127" spans="1:7" ht="51">
      <c r="A127" s="2"/>
      <c r="B127" s="14" t="s">
        <v>290</v>
      </c>
      <c r="C127" s="14" t="s">
        <v>13</v>
      </c>
      <c r="D127" s="15">
        <v>2250</v>
      </c>
      <c r="E127" s="15">
        <v>0</v>
      </c>
      <c r="F127" s="13">
        <f t="shared" si="2"/>
        <v>0</v>
      </c>
      <c r="G127" s="12">
        <f t="shared" si="3"/>
        <v>2250</v>
      </c>
    </row>
    <row r="128" spans="1:7" ht="76.5">
      <c r="A128" s="2"/>
      <c r="B128" s="14" t="s">
        <v>86</v>
      </c>
      <c r="C128" s="14" t="s">
        <v>326</v>
      </c>
      <c r="D128" s="15">
        <v>2250</v>
      </c>
      <c r="E128" s="15">
        <v>0</v>
      </c>
      <c r="F128" s="13">
        <f t="shared" si="2"/>
        <v>0</v>
      </c>
      <c r="G128" s="12">
        <f t="shared" si="3"/>
        <v>2250</v>
      </c>
    </row>
    <row r="129" spans="1:7" ht="51">
      <c r="A129" s="2"/>
      <c r="B129" s="14" t="s">
        <v>121</v>
      </c>
      <c r="C129" s="14" t="s">
        <v>273</v>
      </c>
      <c r="D129" s="15">
        <v>108350</v>
      </c>
      <c r="E129" s="15">
        <v>74000</v>
      </c>
      <c r="F129" s="13">
        <f t="shared" si="2"/>
        <v>68.29718504845408</v>
      </c>
      <c r="G129" s="12">
        <f t="shared" si="3"/>
        <v>34350</v>
      </c>
    </row>
    <row r="130" spans="1:7" ht="63.75">
      <c r="A130" s="2"/>
      <c r="B130" s="14" t="s">
        <v>125</v>
      </c>
      <c r="C130" s="14" t="s">
        <v>224</v>
      </c>
      <c r="D130" s="15">
        <v>108350</v>
      </c>
      <c r="E130" s="15">
        <v>74000</v>
      </c>
      <c r="F130" s="13">
        <f t="shared" si="2"/>
        <v>68.29718504845408</v>
      </c>
      <c r="G130" s="12">
        <f t="shared" si="3"/>
        <v>34350</v>
      </c>
    </row>
    <row r="131" spans="1:7" ht="51">
      <c r="A131" s="2"/>
      <c r="B131" s="14" t="s">
        <v>114</v>
      </c>
      <c r="C131" s="14" t="s">
        <v>278</v>
      </c>
      <c r="D131" s="15">
        <v>128730</v>
      </c>
      <c r="E131" s="15">
        <v>114617.15</v>
      </c>
      <c r="F131" s="13">
        <f t="shared" si="2"/>
        <v>89.036860094772</v>
      </c>
      <c r="G131" s="12">
        <f t="shared" si="3"/>
        <v>14112.850000000006</v>
      </c>
    </row>
    <row r="132" spans="1:7" ht="76.5">
      <c r="A132" s="2"/>
      <c r="B132" s="14" t="s">
        <v>124</v>
      </c>
      <c r="C132" s="14" t="s">
        <v>231</v>
      </c>
      <c r="D132" s="15">
        <v>128730</v>
      </c>
      <c r="E132" s="15">
        <v>114617.15</v>
      </c>
      <c r="F132" s="13">
        <f t="shared" si="2"/>
        <v>89.036860094772</v>
      </c>
      <c r="G132" s="12">
        <f t="shared" si="3"/>
        <v>14112.850000000006</v>
      </c>
    </row>
    <row r="133" spans="1:7" ht="102">
      <c r="A133" s="2"/>
      <c r="B133" s="14" t="s">
        <v>104</v>
      </c>
      <c r="C133" s="14" t="s">
        <v>183</v>
      </c>
      <c r="D133" s="15">
        <v>1098528</v>
      </c>
      <c r="E133" s="15">
        <v>178910.35</v>
      </c>
      <c r="F133" s="13">
        <f t="shared" si="2"/>
        <v>16.286371398817327</v>
      </c>
      <c r="G133" s="12">
        <f t="shared" si="3"/>
        <v>919617.65</v>
      </c>
    </row>
    <row r="134" spans="1:7" ht="51">
      <c r="A134" s="2"/>
      <c r="B134" s="14" t="s">
        <v>122</v>
      </c>
      <c r="C134" s="14" t="s">
        <v>219</v>
      </c>
      <c r="D134" s="15">
        <v>1043630</v>
      </c>
      <c r="E134" s="15">
        <v>174910.35</v>
      </c>
      <c r="F134" s="13">
        <f t="shared" si="2"/>
        <v>16.759804720063627</v>
      </c>
      <c r="G134" s="12">
        <f t="shared" si="3"/>
        <v>868719.65</v>
      </c>
    </row>
    <row r="135" spans="1:7" ht="63.75">
      <c r="A135" s="2"/>
      <c r="B135" s="14" t="s">
        <v>234</v>
      </c>
      <c r="C135" s="14" t="s">
        <v>256</v>
      </c>
      <c r="D135" s="15">
        <v>1043630</v>
      </c>
      <c r="E135" s="15">
        <v>174910.35</v>
      </c>
      <c r="F135" s="13">
        <f t="shared" si="2"/>
        <v>16.759804720063627</v>
      </c>
      <c r="G135" s="12">
        <f t="shared" si="3"/>
        <v>868719.65</v>
      </c>
    </row>
    <row r="136" spans="1:7" ht="76.5">
      <c r="A136" s="2"/>
      <c r="B136" s="14" t="s">
        <v>200</v>
      </c>
      <c r="C136" s="14" t="s">
        <v>306</v>
      </c>
      <c r="D136" s="15">
        <v>54898</v>
      </c>
      <c r="E136" s="15">
        <v>4000</v>
      </c>
      <c r="F136" s="13">
        <f t="shared" si="2"/>
        <v>7.286239935881089</v>
      </c>
      <c r="G136" s="12">
        <f t="shared" si="3"/>
        <v>50898</v>
      </c>
    </row>
    <row r="137" spans="1:7" ht="63.75">
      <c r="A137" s="2"/>
      <c r="B137" s="14" t="s">
        <v>43</v>
      </c>
      <c r="C137" s="14" t="s">
        <v>348</v>
      </c>
      <c r="D137" s="15">
        <v>54898</v>
      </c>
      <c r="E137" s="15">
        <v>4000</v>
      </c>
      <c r="F137" s="13">
        <f t="shared" si="2"/>
        <v>7.286239935881089</v>
      </c>
      <c r="G137" s="12">
        <f t="shared" si="3"/>
        <v>50898</v>
      </c>
    </row>
    <row r="138" spans="1:7" ht="15">
      <c r="A138" s="2"/>
      <c r="B138" s="14" t="s">
        <v>356</v>
      </c>
      <c r="C138" s="14" t="s">
        <v>59</v>
      </c>
      <c r="D138" s="15">
        <v>3876581</v>
      </c>
      <c r="E138" s="15">
        <v>171351.37</v>
      </c>
      <c r="F138" s="13">
        <f t="shared" si="2"/>
        <v>4.420167410406232</v>
      </c>
      <c r="G138" s="12">
        <f t="shared" si="3"/>
        <v>3705229.63</v>
      </c>
    </row>
    <row r="139" spans="1:7" ht="76.5">
      <c r="A139" s="2"/>
      <c r="B139" s="14" t="s">
        <v>279</v>
      </c>
      <c r="C139" s="14" t="s">
        <v>189</v>
      </c>
      <c r="D139" s="15">
        <v>67673</v>
      </c>
      <c r="E139" s="15">
        <v>10701.4</v>
      </c>
      <c r="F139" s="13">
        <f t="shared" si="2"/>
        <v>15.813396775671244</v>
      </c>
      <c r="G139" s="12">
        <f t="shared" si="3"/>
        <v>56971.6</v>
      </c>
    </row>
    <row r="140" spans="1:7" ht="51">
      <c r="A140" s="2"/>
      <c r="B140" s="14" t="s">
        <v>60</v>
      </c>
      <c r="C140" s="14" t="s">
        <v>340</v>
      </c>
      <c r="D140" s="15">
        <v>67673</v>
      </c>
      <c r="E140" s="15">
        <v>10701.4</v>
      </c>
      <c r="F140" s="13">
        <f t="shared" si="2"/>
        <v>15.813396775671244</v>
      </c>
      <c r="G140" s="12">
        <f t="shared" si="3"/>
        <v>56971.6</v>
      </c>
    </row>
    <row r="141" spans="1:7" ht="25.5">
      <c r="A141" s="2"/>
      <c r="B141" s="14" t="s">
        <v>167</v>
      </c>
      <c r="C141" s="14" t="s">
        <v>270</v>
      </c>
      <c r="D141" s="15">
        <v>1908</v>
      </c>
      <c r="E141" s="15">
        <v>0</v>
      </c>
      <c r="F141" s="13">
        <f t="shared" si="2"/>
        <v>0</v>
      </c>
      <c r="G141" s="12">
        <f t="shared" si="3"/>
        <v>1908</v>
      </c>
    </row>
    <row r="142" spans="1:7" ht="127.5">
      <c r="A142" s="2"/>
      <c r="B142" s="14" t="s">
        <v>3</v>
      </c>
      <c r="C142" s="14" t="s">
        <v>100</v>
      </c>
      <c r="D142" s="15">
        <v>1908</v>
      </c>
      <c r="E142" s="15">
        <v>0</v>
      </c>
      <c r="F142" s="13">
        <f aca="true" t="shared" si="4" ref="F142:F190">E142/D142*100</f>
        <v>0</v>
      </c>
      <c r="G142" s="12">
        <f aca="true" t="shared" si="5" ref="G142:G205">D142-E142</f>
        <v>1908</v>
      </c>
    </row>
    <row r="143" spans="1:7" ht="63.75">
      <c r="A143" s="2"/>
      <c r="B143" s="14" t="s">
        <v>227</v>
      </c>
      <c r="C143" s="14" t="s">
        <v>101</v>
      </c>
      <c r="D143" s="15">
        <v>3807000</v>
      </c>
      <c r="E143" s="15">
        <v>160649.97</v>
      </c>
      <c r="F143" s="13">
        <f t="shared" si="4"/>
        <v>4.219857368006305</v>
      </c>
      <c r="G143" s="12">
        <f t="shared" si="5"/>
        <v>3646350.03</v>
      </c>
    </row>
    <row r="144" spans="1:7" ht="51">
      <c r="A144" s="2"/>
      <c r="B144" s="14" t="s">
        <v>22</v>
      </c>
      <c r="C144" s="14" t="s">
        <v>118</v>
      </c>
      <c r="D144" s="15">
        <v>3760000</v>
      </c>
      <c r="E144" s="15">
        <v>132916.5</v>
      </c>
      <c r="F144" s="13">
        <f t="shared" si="4"/>
        <v>3.5350132978723408</v>
      </c>
      <c r="G144" s="12">
        <f t="shared" si="5"/>
        <v>3627083.5</v>
      </c>
    </row>
    <row r="145" spans="1:7" ht="63.75">
      <c r="A145" s="2"/>
      <c r="B145" s="14" t="s">
        <v>41</v>
      </c>
      <c r="C145" s="14" t="s">
        <v>368</v>
      </c>
      <c r="D145" s="15">
        <v>47000</v>
      </c>
      <c r="E145" s="15">
        <v>27733.47</v>
      </c>
      <c r="F145" s="13">
        <f t="shared" si="4"/>
        <v>59.00738297872341</v>
      </c>
      <c r="G145" s="12">
        <f t="shared" si="5"/>
        <v>19266.53</v>
      </c>
    </row>
    <row r="146" spans="1:7" ht="15">
      <c r="A146" s="2"/>
      <c r="B146" s="14" t="s">
        <v>203</v>
      </c>
      <c r="C146" s="14" t="s">
        <v>287</v>
      </c>
      <c r="D146" s="15">
        <v>25400</v>
      </c>
      <c r="E146" s="15">
        <v>21522.67</v>
      </c>
      <c r="F146" s="13">
        <f t="shared" si="4"/>
        <v>84.73492125984251</v>
      </c>
      <c r="G146" s="12">
        <f t="shared" si="5"/>
        <v>3877.3300000000017</v>
      </c>
    </row>
    <row r="147" spans="1:7" ht="25.5">
      <c r="A147" s="2"/>
      <c r="B147" s="14" t="s">
        <v>48</v>
      </c>
      <c r="C147" s="14" t="s">
        <v>157</v>
      </c>
      <c r="D147" s="15">
        <v>25400</v>
      </c>
      <c r="E147" s="15">
        <v>21522.67</v>
      </c>
      <c r="F147" s="13">
        <f t="shared" si="4"/>
        <v>84.73492125984251</v>
      </c>
      <c r="G147" s="12">
        <f t="shared" si="5"/>
        <v>3877.3300000000017</v>
      </c>
    </row>
    <row r="148" spans="1:7" ht="51">
      <c r="A148" s="2"/>
      <c r="B148" s="14" t="s">
        <v>168</v>
      </c>
      <c r="C148" s="14" t="s">
        <v>76</v>
      </c>
      <c r="D148" s="15">
        <v>25400</v>
      </c>
      <c r="E148" s="15">
        <v>21522.67</v>
      </c>
      <c r="F148" s="13">
        <f t="shared" si="4"/>
        <v>84.73492125984251</v>
      </c>
      <c r="G148" s="12">
        <f t="shared" si="5"/>
        <v>3877.3300000000017</v>
      </c>
    </row>
    <row r="149" spans="1:7" ht="15">
      <c r="A149" s="2"/>
      <c r="B149" s="14" t="s">
        <v>38</v>
      </c>
      <c r="C149" s="14" t="s">
        <v>182</v>
      </c>
      <c r="D149" s="15">
        <v>78</v>
      </c>
      <c r="E149" s="15">
        <v>20882.32</v>
      </c>
      <c r="F149" s="13">
        <f t="shared" si="4"/>
        <v>26772.205128205125</v>
      </c>
      <c r="G149" s="12">
        <f t="shared" si="5"/>
        <v>-20804.32</v>
      </c>
    </row>
    <row r="150" spans="1:7" ht="15">
      <c r="A150" s="2"/>
      <c r="B150" s="14" t="s">
        <v>179</v>
      </c>
      <c r="C150" s="14" t="s">
        <v>325</v>
      </c>
      <c r="D150" s="15">
        <v>0</v>
      </c>
      <c r="E150" s="15">
        <v>20882.32</v>
      </c>
      <c r="F150" s="16">
        <v>0</v>
      </c>
      <c r="G150" s="12">
        <f t="shared" si="5"/>
        <v>-20882.32</v>
      </c>
    </row>
    <row r="151" spans="1:7" ht="25.5">
      <c r="A151" s="2"/>
      <c r="B151" s="14" t="s">
        <v>294</v>
      </c>
      <c r="C151" s="14" t="s">
        <v>332</v>
      </c>
      <c r="D151" s="15">
        <v>0</v>
      </c>
      <c r="E151" s="15">
        <v>20882.32</v>
      </c>
      <c r="F151" s="16">
        <v>0</v>
      </c>
      <c r="G151" s="12">
        <f t="shared" si="5"/>
        <v>-20882.32</v>
      </c>
    </row>
    <row r="152" spans="1:7" ht="15">
      <c r="A152" s="2"/>
      <c r="B152" s="14" t="s">
        <v>228</v>
      </c>
      <c r="C152" s="10" t="s">
        <v>15</v>
      </c>
      <c r="D152" s="15">
        <v>78</v>
      </c>
      <c r="E152" s="15">
        <v>0</v>
      </c>
      <c r="F152" s="13">
        <f t="shared" si="4"/>
        <v>0</v>
      </c>
      <c r="G152" s="12">
        <f t="shared" si="5"/>
        <v>78</v>
      </c>
    </row>
    <row r="153" spans="1:7" ht="15">
      <c r="A153" s="2"/>
      <c r="B153" s="14" t="s">
        <v>359</v>
      </c>
      <c r="C153" s="14" t="s">
        <v>28</v>
      </c>
      <c r="D153" s="15">
        <v>78</v>
      </c>
      <c r="E153" s="15">
        <v>0</v>
      </c>
      <c r="F153" s="13">
        <f t="shared" si="4"/>
        <v>0</v>
      </c>
      <c r="G153" s="12">
        <f t="shared" si="5"/>
        <v>78</v>
      </c>
    </row>
    <row r="154" spans="1:7" ht="15">
      <c r="A154" s="2"/>
      <c r="B154" s="14" t="s">
        <v>248</v>
      </c>
      <c r="C154" s="14" t="s">
        <v>175</v>
      </c>
      <c r="D154" s="15">
        <v>2715033975.69</v>
      </c>
      <c r="E154" s="15">
        <v>490271996.66</v>
      </c>
      <c r="F154" s="13">
        <f t="shared" si="4"/>
        <v>18.057674454530613</v>
      </c>
      <c r="G154" s="12">
        <f t="shared" si="5"/>
        <v>2224761979.03</v>
      </c>
    </row>
    <row r="155" spans="1:7" ht="25.5">
      <c r="A155" s="2"/>
      <c r="B155" s="14" t="s">
        <v>68</v>
      </c>
      <c r="C155" s="14" t="s">
        <v>58</v>
      </c>
      <c r="D155" s="15">
        <v>2715033975.69</v>
      </c>
      <c r="E155" s="15">
        <v>492703124.95</v>
      </c>
      <c r="F155" s="13">
        <f t="shared" si="4"/>
        <v>18.14721765405474</v>
      </c>
      <c r="G155" s="12">
        <f t="shared" si="5"/>
        <v>2222330850.7400002</v>
      </c>
    </row>
    <row r="156" spans="1:7" ht="15">
      <c r="A156" s="2"/>
      <c r="B156" s="14" t="s">
        <v>9</v>
      </c>
      <c r="C156" s="14" t="s">
        <v>240</v>
      </c>
      <c r="D156" s="15">
        <v>398527800</v>
      </c>
      <c r="E156" s="15">
        <v>66421300</v>
      </c>
      <c r="F156" s="13">
        <f t="shared" si="4"/>
        <v>16.666666666666664</v>
      </c>
      <c r="G156" s="12">
        <f t="shared" si="5"/>
        <v>332106500</v>
      </c>
    </row>
    <row r="157" spans="1:7" ht="15">
      <c r="A157" s="2"/>
      <c r="B157" s="14" t="s">
        <v>232</v>
      </c>
      <c r="C157" s="14" t="s">
        <v>272</v>
      </c>
      <c r="D157" s="15">
        <v>398527800</v>
      </c>
      <c r="E157" s="15">
        <v>66421300</v>
      </c>
      <c r="F157" s="13">
        <f t="shared" si="4"/>
        <v>16.666666666666664</v>
      </c>
      <c r="G157" s="12">
        <f t="shared" si="5"/>
        <v>332106500</v>
      </c>
    </row>
    <row r="158" spans="1:7" ht="38.25">
      <c r="A158" s="2"/>
      <c r="B158" s="14" t="s">
        <v>263</v>
      </c>
      <c r="C158" s="14" t="s">
        <v>300</v>
      </c>
      <c r="D158" s="15">
        <v>398527800</v>
      </c>
      <c r="E158" s="15">
        <v>66421300</v>
      </c>
      <c r="F158" s="13">
        <f t="shared" si="4"/>
        <v>16.666666666666664</v>
      </c>
      <c r="G158" s="12">
        <f t="shared" si="5"/>
        <v>332106500</v>
      </c>
    </row>
    <row r="159" spans="1:7" ht="25.5">
      <c r="A159" s="2"/>
      <c r="B159" s="14" t="s">
        <v>81</v>
      </c>
      <c r="C159" s="14" t="s">
        <v>188</v>
      </c>
      <c r="D159" s="15">
        <v>457973358.69</v>
      </c>
      <c r="E159" s="15">
        <v>21490724.99</v>
      </c>
      <c r="F159" s="13">
        <f t="shared" si="4"/>
        <v>4.6925709939706275</v>
      </c>
      <c r="G159" s="12">
        <f t="shared" si="5"/>
        <v>436482633.7</v>
      </c>
    </row>
    <row r="160" spans="1:7" ht="25.5">
      <c r="A160" s="2"/>
      <c r="B160" s="14" t="s">
        <v>246</v>
      </c>
      <c r="C160" s="14" t="s">
        <v>304</v>
      </c>
      <c r="D160" s="15">
        <v>99743390</v>
      </c>
      <c r="E160" s="15">
        <v>0</v>
      </c>
      <c r="F160" s="13">
        <f t="shared" si="4"/>
        <v>0</v>
      </c>
      <c r="G160" s="12">
        <f t="shared" si="5"/>
        <v>99743390</v>
      </c>
    </row>
    <row r="161" spans="1:7" ht="25.5">
      <c r="A161" s="2"/>
      <c r="B161" s="14" t="s">
        <v>181</v>
      </c>
      <c r="C161" s="14" t="s">
        <v>347</v>
      </c>
      <c r="D161" s="15">
        <v>99743390</v>
      </c>
      <c r="E161" s="15">
        <v>0</v>
      </c>
      <c r="F161" s="13">
        <f t="shared" si="4"/>
        <v>0</v>
      </c>
      <c r="G161" s="12">
        <f t="shared" si="5"/>
        <v>99743390</v>
      </c>
    </row>
    <row r="162" spans="1:7" ht="102">
      <c r="A162" s="2"/>
      <c r="B162" s="14" t="s">
        <v>239</v>
      </c>
      <c r="C162" s="14" t="s">
        <v>291</v>
      </c>
      <c r="D162" s="15">
        <v>15077949.28</v>
      </c>
      <c r="E162" s="15">
        <v>0</v>
      </c>
      <c r="F162" s="13">
        <f t="shared" si="4"/>
        <v>0</v>
      </c>
      <c r="G162" s="12">
        <f t="shared" si="5"/>
        <v>15077949.28</v>
      </c>
    </row>
    <row r="163" spans="1:7" ht="89.25">
      <c r="A163" s="2"/>
      <c r="B163" s="14" t="s">
        <v>298</v>
      </c>
      <c r="C163" s="14" t="s">
        <v>324</v>
      </c>
      <c r="D163" s="15">
        <v>15077949.28</v>
      </c>
      <c r="E163" s="15">
        <v>0</v>
      </c>
      <c r="F163" s="13">
        <f t="shared" si="4"/>
        <v>0</v>
      </c>
      <c r="G163" s="12">
        <f t="shared" si="5"/>
        <v>15077949.28</v>
      </c>
    </row>
    <row r="164" spans="1:7" ht="76.5">
      <c r="A164" s="2"/>
      <c r="B164" s="14" t="s">
        <v>192</v>
      </c>
      <c r="C164" s="14" t="s">
        <v>70</v>
      </c>
      <c r="D164" s="15">
        <v>634861.02</v>
      </c>
      <c r="E164" s="15">
        <v>0</v>
      </c>
      <c r="F164" s="13">
        <f t="shared" si="4"/>
        <v>0</v>
      </c>
      <c r="G164" s="12">
        <f t="shared" si="5"/>
        <v>634861.02</v>
      </c>
    </row>
    <row r="165" spans="1:7" ht="76.5">
      <c r="A165" s="2"/>
      <c r="B165" s="14" t="s">
        <v>25</v>
      </c>
      <c r="C165" s="14" t="s">
        <v>112</v>
      </c>
      <c r="D165" s="15">
        <v>634861.02</v>
      </c>
      <c r="E165" s="15">
        <v>0</v>
      </c>
      <c r="F165" s="13">
        <f t="shared" si="4"/>
        <v>0</v>
      </c>
      <c r="G165" s="12">
        <f t="shared" si="5"/>
        <v>634861.02</v>
      </c>
    </row>
    <row r="166" spans="1:7" ht="25.5">
      <c r="A166" s="2"/>
      <c r="B166" s="14" t="s">
        <v>223</v>
      </c>
      <c r="C166" s="14" t="s">
        <v>284</v>
      </c>
      <c r="D166" s="15">
        <v>118247790</v>
      </c>
      <c r="E166" s="15">
        <v>0</v>
      </c>
      <c r="F166" s="13">
        <f t="shared" si="4"/>
        <v>0</v>
      </c>
      <c r="G166" s="12">
        <f t="shared" si="5"/>
        <v>118247790</v>
      </c>
    </row>
    <row r="167" spans="1:7" ht="38.25">
      <c r="A167" s="2"/>
      <c r="B167" s="14" t="s">
        <v>388</v>
      </c>
      <c r="C167" s="14" t="s">
        <v>135</v>
      </c>
      <c r="D167" s="15">
        <v>118247790</v>
      </c>
      <c r="E167" s="15">
        <v>0</v>
      </c>
      <c r="F167" s="13">
        <f t="shared" si="4"/>
        <v>0</v>
      </c>
      <c r="G167" s="12">
        <f t="shared" si="5"/>
        <v>118247790</v>
      </c>
    </row>
    <row r="168" spans="1:7" ht="51">
      <c r="A168" s="2"/>
      <c r="B168" s="14" t="s">
        <v>191</v>
      </c>
      <c r="C168" s="14" t="s">
        <v>98</v>
      </c>
      <c r="D168" s="15">
        <v>21601500</v>
      </c>
      <c r="E168" s="15">
        <v>0</v>
      </c>
      <c r="F168" s="13">
        <f t="shared" si="4"/>
        <v>0</v>
      </c>
      <c r="G168" s="12">
        <f t="shared" si="5"/>
        <v>21601500</v>
      </c>
    </row>
    <row r="169" spans="1:7" ht="51">
      <c r="A169" s="2"/>
      <c r="B169" s="14" t="s">
        <v>161</v>
      </c>
      <c r="C169" s="14" t="s">
        <v>138</v>
      </c>
      <c r="D169" s="15">
        <v>21601500</v>
      </c>
      <c r="E169" s="15">
        <v>0</v>
      </c>
      <c r="F169" s="13">
        <f t="shared" si="4"/>
        <v>0</v>
      </c>
      <c r="G169" s="12">
        <f t="shared" si="5"/>
        <v>21601500</v>
      </c>
    </row>
    <row r="170" spans="1:7" ht="25.5">
      <c r="A170" s="2"/>
      <c r="B170" s="14" t="s">
        <v>301</v>
      </c>
      <c r="C170" s="14" t="s">
        <v>383</v>
      </c>
      <c r="D170" s="15">
        <v>49670922</v>
      </c>
      <c r="E170" s="15">
        <v>0</v>
      </c>
      <c r="F170" s="13">
        <f t="shared" si="4"/>
        <v>0</v>
      </c>
      <c r="G170" s="12">
        <f t="shared" si="5"/>
        <v>49670922</v>
      </c>
    </row>
    <row r="171" spans="1:7" ht="25.5">
      <c r="A171" s="2"/>
      <c r="B171" s="14" t="s">
        <v>225</v>
      </c>
      <c r="C171" s="14" t="s">
        <v>56</v>
      </c>
      <c r="D171" s="15">
        <v>49670922</v>
      </c>
      <c r="E171" s="15">
        <v>0</v>
      </c>
      <c r="F171" s="13">
        <f t="shared" si="4"/>
        <v>0</v>
      </c>
      <c r="G171" s="12">
        <f t="shared" si="5"/>
        <v>49670922</v>
      </c>
    </row>
    <row r="172" spans="1:7" ht="15">
      <c r="A172" s="2"/>
      <c r="B172" s="14" t="s">
        <v>333</v>
      </c>
      <c r="C172" s="14" t="s">
        <v>209</v>
      </c>
      <c r="D172" s="15">
        <v>152996946.39</v>
      </c>
      <c r="E172" s="15">
        <v>21490724.99</v>
      </c>
      <c r="F172" s="13">
        <f t="shared" si="4"/>
        <v>14.046505827128488</v>
      </c>
      <c r="G172" s="12">
        <f t="shared" si="5"/>
        <v>131506221.39999999</v>
      </c>
    </row>
    <row r="173" spans="1:7" ht="15">
      <c r="A173" s="2"/>
      <c r="B173" s="14" t="s">
        <v>373</v>
      </c>
      <c r="C173" s="14" t="s">
        <v>242</v>
      </c>
      <c r="D173" s="15">
        <v>152996946.39</v>
      </c>
      <c r="E173" s="15">
        <v>21490724.99</v>
      </c>
      <c r="F173" s="13">
        <f t="shared" si="4"/>
        <v>14.046505827128488</v>
      </c>
      <c r="G173" s="12">
        <f t="shared" si="5"/>
        <v>131506221.39999999</v>
      </c>
    </row>
    <row r="174" spans="1:7" ht="25.5">
      <c r="A174" s="2"/>
      <c r="B174" s="14" t="s">
        <v>377</v>
      </c>
      <c r="C174" s="14" t="s">
        <v>311</v>
      </c>
      <c r="D174" s="15">
        <v>1858532817</v>
      </c>
      <c r="E174" s="15">
        <v>396571099.96</v>
      </c>
      <c r="F174" s="13">
        <f t="shared" si="4"/>
        <v>21.33785835431928</v>
      </c>
      <c r="G174" s="12">
        <f t="shared" si="5"/>
        <v>1461961717.04</v>
      </c>
    </row>
    <row r="175" spans="1:7" ht="25.5">
      <c r="A175" s="2"/>
      <c r="B175" s="14" t="s">
        <v>342</v>
      </c>
      <c r="C175" s="14" t="s">
        <v>150</v>
      </c>
      <c r="D175" s="15">
        <v>44392327</v>
      </c>
      <c r="E175" s="15">
        <v>1728599.96</v>
      </c>
      <c r="F175" s="13">
        <f t="shared" si="4"/>
        <v>3.893916081488587</v>
      </c>
      <c r="G175" s="12">
        <f t="shared" si="5"/>
        <v>42663727.04</v>
      </c>
    </row>
    <row r="176" spans="1:7" ht="25.5">
      <c r="A176" s="2"/>
      <c r="B176" s="14" t="s">
        <v>354</v>
      </c>
      <c r="C176" s="14" t="s">
        <v>184</v>
      </c>
      <c r="D176" s="15">
        <v>44392327</v>
      </c>
      <c r="E176" s="15">
        <v>1728599.96</v>
      </c>
      <c r="F176" s="13">
        <f t="shared" si="4"/>
        <v>3.893916081488587</v>
      </c>
      <c r="G176" s="12">
        <f t="shared" si="5"/>
        <v>42663727.04</v>
      </c>
    </row>
    <row r="177" spans="1:7" ht="63.75">
      <c r="A177" s="2"/>
      <c r="B177" s="14" t="s">
        <v>274</v>
      </c>
      <c r="C177" s="14" t="s">
        <v>54</v>
      </c>
      <c r="D177" s="15">
        <v>17060000</v>
      </c>
      <c r="E177" s="15">
        <v>3560000</v>
      </c>
      <c r="F177" s="13">
        <f t="shared" si="4"/>
        <v>20.86752637749121</v>
      </c>
      <c r="G177" s="12">
        <f t="shared" si="5"/>
        <v>13500000</v>
      </c>
    </row>
    <row r="178" spans="1:7" ht="63.75">
      <c r="A178" s="2"/>
      <c r="B178" s="14" t="s">
        <v>212</v>
      </c>
      <c r="C178" s="14" t="s">
        <v>99</v>
      </c>
      <c r="D178" s="15">
        <v>17060000</v>
      </c>
      <c r="E178" s="15">
        <v>3560000</v>
      </c>
      <c r="F178" s="13">
        <f t="shared" si="4"/>
        <v>20.86752637749121</v>
      </c>
      <c r="G178" s="12">
        <f t="shared" si="5"/>
        <v>13500000</v>
      </c>
    </row>
    <row r="179" spans="1:7" ht="51">
      <c r="A179" s="2"/>
      <c r="B179" s="14" t="s">
        <v>210</v>
      </c>
      <c r="C179" s="14" t="s">
        <v>87</v>
      </c>
      <c r="D179" s="15">
        <v>23606393</v>
      </c>
      <c r="E179" s="15">
        <v>0</v>
      </c>
      <c r="F179" s="13">
        <f t="shared" si="4"/>
        <v>0</v>
      </c>
      <c r="G179" s="12">
        <f t="shared" si="5"/>
        <v>23606393</v>
      </c>
    </row>
    <row r="180" spans="1:7" ht="51">
      <c r="A180" s="2"/>
      <c r="B180" s="14" t="s">
        <v>327</v>
      </c>
      <c r="C180" s="14" t="s">
        <v>127</v>
      </c>
      <c r="D180" s="15">
        <v>23606393</v>
      </c>
      <c r="E180" s="15">
        <v>0</v>
      </c>
      <c r="F180" s="13">
        <f t="shared" si="4"/>
        <v>0</v>
      </c>
      <c r="G180" s="12">
        <f t="shared" si="5"/>
        <v>23606393</v>
      </c>
    </row>
    <row r="181" spans="1:7" ht="51">
      <c r="A181" s="2"/>
      <c r="B181" s="14" t="s">
        <v>245</v>
      </c>
      <c r="C181" s="14" t="s">
        <v>46</v>
      </c>
      <c r="D181" s="15">
        <v>121858</v>
      </c>
      <c r="E181" s="15">
        <v>0</v>
      </c>
      <c r="F181" s="13">
        <f t="shared" si="4"/>
        <v>0</v>
      </c>
      <c r="G181" s="12">
        <f t="shared" si="5"/>
        <v>121858</v>
      </c>
    </row>
    <row r="182" spans="1:7" ht="51">
      <c r="A182" s="2"/>
      <c r="B182" s="14" t="s">
        <v>40</v>
      </c>
      <c r="C182" s="14" t="s">
        <v>95</v>
      </c>
      <c r="D182" s="15">
        <v>121858</v>
      </c>
      <c r="E182" s="15">
        <v>0</v>
      </c>
      <c r="F182" s="13">
        <f t="shared" si="4"/>
        <v>0</v>
      </c>
      <c r="G182" s="12">
        <f t="shared" si="5"/>
        <v>121858</v>
      </c>
    </row>
    <row r="183" spans="1:7" ht="51">
      <c r="A183" s="2"/>
      <c r="B183" s="14" t="s">
        <v>276</v>
      </c>
      <c r="C183" s="14" t="s">
        <v>371</v>
      </c>
      <c r="D183" s="15">
        <v>1668996</v>
      </c>
      <c r="E183" s="15">
        <v>0</v>
      </c>
      <c r="F183" s="13">
        <f t="shared" si="4"/>
        <v>0</v>
      </c>
      <c r="G183" s="12">
        <f t="shared" si="5"/>
        <v>1668996</v>
      </c>
    </row>
    <row r="184" spans="1:7" ht="51">
      <c r="A184" s="2"/>
      <c r="B184" s="14" t="s">
        <v>44</v>
      </c>
      <c r="C184" s="14" t="s">
        <v>34</v>
      </c>
      <c r="D184" s="15">
        <v>1668996</v>
      </c>
      <c r="E184" s="15">
        <v>0</v>
      </c>
      <c r="F184" s="13">
        <f t="shared" si="4"/>
        <v>0</v>
      </c>
      <c r="G184" s="12">
        <f t="shared" si="5"/>
        <v>1668996</v>
      </c>
    </row>
    <row r="185" spans="1:7" ht="63.75">
      <c r="A185" s="2"/>
      <c r="B185" s="14" t="s">
        <v>261</v>
      </c>
      <c r="C185" s="14" t="s">
        <v>307</v>
      </c>
      <c r="D185" s="15">
        <v>1668996</v>
      </c>
      <c r="E185" s="15">
        <v>0</v>
      </c>
      <c r="F185" s="13">
        <f t="shared" si="4"/>
        <v>0</v>
      </c>
      <c r="G185" s="12">
        <f t="shared" si="5"/>
        <v>1668996</v>
      </c>
    </row>
    <row r="186" spans="1:7" ht="63.75">
      <c r="A186" s="2"/>
      <c r="B186" s="14" t="s">
        <v>11</v>
      </c>
      <c r="C186" s="14" t="s">
        <v>355</v>
      </c>
      <c r="D186" s="15">
        <v>1668996</v>
      </c>
      <c r="E186" s="15">
        <v>0</v>
      </c>
      <c r="F186" s="13">
        <f t="shared" si="4"/>
        <v>0</v>
      </c>
      <c r="G186" s="12">
        <f t="shared" si="5"/>
        <v>1668996</v>
      </c>
    </row>
    <row r="187" spans="1:7" ht="25.5">
      <c r="A187" s="2"/>
      <c r="B187" s="14" t="s">
        <v>143</v>
      </c>
      <c r="C187" s="14" t="s">
        <v>166</v>
      </c>
      <c r="D187" s="15">
        <v>1617047</v>
      </c>
      <c r="E187" s="15">
        <v>0</v>
      </c>
      <c r="F187" s="13">
        <f t="shared" si="4"/>
        <v>0</v>
      </c>
      <c r="G187" s="12">
        <f t="shared" si="5"/>
        <v>1617047</v>
      </c>
    </row>
    <row r="188" spans="1:7" ht="25.5">
      <c r="A188" s="2"/>
      <c r="B188" s="14" t="s">
        <v>177</v>
      </c>
      <c r="C188" s="14" t="s">
        <v>193</v>
      </c>
      <c r="D188" s="15">
        <v>1617047</v>
      </c>
      <c r="E188" s="15">
        <v>0</v>
      </c>
      <c r="F188" s="13">
        <f t="shared" si="4"/>
        <v>0</v>
      </c>
      <c r="G188" s="12">
        <f t="shared" si="5"/>
        <v>1617047</v>
      </c>
    </row>
    <row r="189" spans="1:7" ht="15">
      <c r="A189" s="2"/>
      <c r="B189" s="14" t="s">
        <v>305</v>
      </c>
      <c r="C189" s="14" t="s">
        <v>339</v>
      </c>
      <c r="D189" s="15">
        <v>1768397200</v>
      </c>
      <c r="E189" s="15">
        <v>391282500</v>
      </c>
      <c r="F189" s="13">
        <f t="shared" si="4"/>
        <v>22.126392192885174</v>
      </c>
      <c r="G189" s="12">
        <f t="shared" si="5"/>
        <v>1377114700</v>
      </c>
    </row>
    <row r="190" spans="1:7" ht="15">
      <c r="A190" s="2"/>
      <c r="B190" s="14" t="s">
        <v>103</v>
      </c>
      <c r="C190" s="14" t="s">
        <v>2</v>
      </c>
      <c r="D190" s="15">
        <v>1768397200</v>
      </c>
      <c r="E190" s="15">
        <v>391282500</v>
      </c>
      <c r="F190" s="13">
        <f t="shared" si="4"/>
        <v>22.126392192885174</v>
      </c>
      <c r="G190" s="12">
        <f t="shared" si="5"/>
        <v>1377114700</v>
      </c>
    </row>
    <row r="191" spans="1:7" ht="15">
      <c r="A191" s="2"/>
      <c r="B191" s="14" t="s">
        <v>19</v>
      </c>
      <c r="C191" s="14" t="s">
        <v>267</v>
      </c>
      <c r="D191" s="15">
        <v>0</v>
      </c>
      <c r="E191" s="15">
        <v>8220000</v>
      </c>
      <c r="F191" s="16">
        <v>0</v>
      </c>
      <c r="G191" s="12">
        <f t="shared" si="5"/>
        <v>-8220000</v>
      </c>
    </row>
    <row r="192" spans="1:7" ht="51">
      <c r="A192" s="2"/>
      <c r="B192" s="14" t="s">
        <v>174</v>
      </c>
      <c r="C192" s="14" t="s">
        <v>204</v>
      </c>
      <c r="D192" s="15">
        <v>0</v>
      </c>
      <c r="E192" s="15">
        <v>8220000</v>
      </c>
      <c r="F192" s="16">
        <v>0</v>
      </c>
      <c r="G192" s="12">
        <f t="shared" si="5"/>
        <v>-8220000</v>
      </c>
    </row>
    <row r="193" spans="1:7" ht="52.5" customHeight="1">
      <c r="A193" s="2"/>
      <c r="B193" s="14" t="s">
        <v>374</v>
      </c>
      <c r="C193" s="14" t="s">
        <v>235</v>
      </c>
      <c r="D193" s="15">
        <v>0</v>
      </c>
      <c r="E193" s="15">
        <v>8220000</v>
      </c>
      <c r="F193" s="16">
        <v>0</v>
      </c>
      <c r="G193" s="12">
        <f t="shared" si="5"/>
        <v>-8220000</v>
      </c>
    </row>
    <row r="194" spans="1:7" ht="25.5">
      <c r="A194" s="2"/>
      <c r="B194" s="14" t="s">
        <v>269</v>
      </c>
      <c r="C194" s="14" t="s">
        <v>171</v>
      </c>
      <c r="D194" s="15">
        <v>0</v>
      </c>
      <c r="E194" s="15">
        <v>-16562.25</v>
      </c>
      <c r="F194" s="16">
        <v>0</v>
      </c>
      <c r="G194" s="12">
        <f t="shared" si="5"/>
        <v>16562.25</v>
      </c>
    </row>
    <row r="195" spans="1:7" ht="25.5">
      <c r="A195" s="2"/>
      <c r="B195" s="14" t="s">
        <v>252</v>
      </c>
      <c r="C195" s="14" t="s">
        <v>80</v>
      </c>
      <c r="D195" s="15">
        <v>0</v>
      </c>
      <c r="E195" s="15">
        <v>-16562.25</v>
      </c>
      <c r="F195" s="16">
        <v>0</v>
      </c>
      <c r="G195" s="12">
        <f t="shared" si="5"/>
        <v>16562.25</v>
      </c>
    </row>
    <row r="196" spans="1:7" ht="25.5">
      <c r="A196" s="2"/>
      <c r="B196" s="14" t="s">
        <v>64</v>
      </c>
      <c r="C196" s="14" t="s">
        <v>266</v>
      </c>
      <c r="D196" s="15">
        <v>0</v>
      </c>
      <c r="E196" s="15">
        <v>-16562.25</v>
      </c>
      <c r="F196" s="16">
        <v>0</v>
      </c>
      <c r="G196" s="12">
        <f t="shared" si="5"/>
        <v>16562.25</v>
      </c>
    </row>
    <row r="197" spans="1:7" ht="15">
      <c r="A197" s="2"/>
      <c r="B197" s="14" t="s">
        <v>254</v>
      </c>
      <c r="C197" s="14" t="s">
        <v>293</v>
      </c>
      <c r="D197" s="15">
        <v>0</v>
      </c>
      <c r="E197" s="15">
        <v>67280</v>
      </c>
      <c r="F197" s="16">
        <v>0</v>
      </c>
      <c r="G197" s="12">
        <f t="shared" si="5"/>
        <v>-67280</v>
      </c>
    </row>
    <row r="198" spans="1:7" ht="25.5">
      <c r="A198" s="2"/>
      <c r="B198" s="14" t="s">
        <v>233</v>
      </c>
      <c r="C198" s="14" t="s">
        <v>226</v>
      </c>
      <c r="D198" s="15">
        <v>0</v>
      </c>
      <c r="E198" s="15">
        <v>67280</v>
      </c>
      <c r="F198" s="16">
        <v>0</v>
      </c>
      <c r="G198" s="12">
        <f t="shared" si="5"/>
        <v>-67280</v>
      </c>
    </row>
    <row r="199" spans="1:7" ht="38.25">
      <c r="A199" s="2"/>
      <c r="B199" s="14" t="s">
        <v>365</v>
      </c>
      <c r="C199" s="14" t="s">
        <v>117</v>
      </c>
      <c r="D199" s="15">
        <v>0</v>
      </c>
      <c r="E199" s="15">
        <v>67280</v>
      </c>
      <c r="F199" s="16">
        <v>0</v>
      </c>
      <c r="G199" s="12">
        <f t="shared" si="5"/>
        <v>-67280</v>
      </c>
    </row>
    <row r="200" spans="1:7" ht="51">
      <c r="A200" s="2"/>
      <c r="B200" s="14" t="s">
        <v>6</v>
      </c>
      <c r="C200" s="14" t="s">
        <v>145</v>
      </c>
      <c r="D200" s="15">
        <v>0</v>
      </c>
      <c r="E200" s="15">
        <v>13000</v>
      </c>
      <c r="F200" s="16">
        <v>0</v>
      </c>
      <c r="G200" s="12">
        <f t="shared" si="5"/>
        <v>-13000</v>
      </c>
    </row>
    <row r="201" spans="1:7" ht="76.5">
      <c r="A201" s="2"/>
      <c r="B201" s="14" t="s">
        <v>275</v>
      </c>
      <c r="C201" s="14" t="s">
        <v>180</v>
      </c>
      <c r="D201" s="15">
        <v>0</v>
      </c>
      <c r="E201" s="15">
        <v>13000</v>
      </c>
      <c r="F201" s="16">
        <v>0</v>
      </c>
      <c r="G201" s="12">
        <f t="shared" si="5"/>
        <v>-13000</v>
      </c>
    </row>
    <row r="202" spans="1:7" ht="63.75">
      <c r="A202" s="2"/>
      <c r="B202" s="14" t="s">
        <v>156</v>
      </c>
      <c r="C202" s="14" t="s">
        <v>366</v>
      </c>
      <c r="D202" s="15">
        <v>0</v>
      </c>
      <c r="E202" s="15">
        <v>13000</v>
      </c>
      <c r="F202" s="16">
        <v>0</v>
      </c>
      <c r="G202" s="12">
        <f t="shared" si="5"/>
        <v>-13000</v>
      </c>
    </row>
    <row r="203" spans="1:7" ht="25.5">
      <c r="A203" s="2"/>
      <c r="B203" s="14" t="s">
        <v>142</v>
      </c>
      <c r="C203" s="14" t="s">
        <v>55</v>
      </c>
      <c r="D203" s="15">
        <v>0</v>
      </c>
      <c r="E203" s="15">
        <v>13000</v>
      </c>
      <c r="F203" s="16">
        <v>0</v>
      </c>
      <c r="G203" s="12">
        <f t="shared" si="5"/>
        <v>-13000</v>
      </c>
    </row>
    <row r="204" spans="1:7" ht="25.5">
      <c r="A204" s="2"/>
      <c r="B204" s="14" t="s">
        <v>170</v>
      </c>
      <c r="C204" s="14" t="s">
        <v>109</v>
      </c>
      <c r="D204" s="15">
        <v>0</v>
      </c>
      <c r="E204" s="15">
        <v>13000</v>
      </c>
      <c r="F204" s="16">
        <v>0</v>
      </c>
      <c r="G204" s="12">
        <f t="shared" si="5"/>
        <v>-13000</v>
      </c>
    </row>
    <row r="205" spans="1:7" ht="38.25">
      <c r="A205" s="2"/>
      <c r="B205" s="14" t="s">
        <v>265</v>
      </c>
      <c r="C205" s="14" t="s">
        <v>190</v>
      </c>
      <c r="D205" s="15">
        <v>0</v>
      </c>
      <c r="E205" s="15">
        <v>-2494846.04</v>
      </c>
      <c r="F205" s="16">
        <v>0</v>
      </c>
      <c r="G205" s="12">
        <f t="shared" si="5"/>
        <v>2494846.04</v>
      </c>
    </row>
    <row r="206" spans="1:7" ht="38.25">
      <c r="A206" s="2"/>
      <c r="B206" s="14" t="s">
        <v>71</v>
      </c>
      <c r="C206" s="14" t="s">
        <v>50</v>
      </c>
      <c r="D206" s="15">
        <v>0</v>
      </c>
      <c r="E206" s="15">
        <v>-2494846.04</v>
      </c>
      <c r="F206" s="16">
        <v>0</v>
      </c>
      <c r="G206" s="12">
        <f>D206-E206</f>
        <v>2494846.04</v>
      </c>
    </row>
    <row r="207" spans="1:7" ht="38.25">
      <c r="A207" s="2"/>
      <c r="B207" s="14" t="s">
        <v>236</v>
      </c>
      <c r="C207" s="14" t="s">
        <v>360</v>
      </c>
      <c r="D207" s="15">
        <v>0</v>
      </c>
      <c r="E207" s="15">
        <v>-2494846.04</v>
      </c>
      <c r="F207" s="16">
        <v>0</v>
      </c>
      <c r="G207" s="12">
        <f>D207-E207</f>
        <v>2494846.04</v>
      </c>
    </row>
  </sheetData>
  <sheetProtection/>
  <mergeCells count="4">
    <mergeCell ref="C1:E2"/>
    <mergeCell ref="C4:E4"/>
    <mergeCell ref="C6:E6"/>
    <mergeCell ref="C7:E7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belokurova</dc:creator>
  <cp:keywords/>
  <dc:description/>
  <cp:lastModifiedBy>Starceva</cp:lastModifiedBy>
  <cp:lastPrinted>2021-03-17T08:53:02Z</cp:lastPrinted>
  <dcterms:created xsi:type="dcterms:W3CDTF">2021-03-16T07:10:55Z</dcterms:created>
  <dcterms:modified xsi:type="dcterms:W3CDTF">2021-03-29T09:34:32Z</dcterms:modified>
  <cp:category/>
  <cp:version/>
  <cp:contentType/>
  <cp:contentStatus/>
</cp:coreProperties>
</file>