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980" windowHeight="8580"/>
  </bookViews>
  <sheets>
    <sheet name="Доходы" sheetId="1" r:id="rId1"/>
  </sheets>
  <definedNames>
    <definedName name="_xlnm._FilterDatabase" localSheetId="0" hidden="1">Доходы!$A$12:$G$217</definedName>
    <definedName name="_xlnm.Print_Titles" localSheetId="0">Доходы!$11:$12</definedName>
  </definedNames>
  <calcPr calcId="145621" fullCalcOnLoad="1"/>
</workbook>
</file>

<file path=xl/calcChain.xml><?xml version="1.0" encoding="utf-8"?>
<calcChain xmlns="http://schemas.openxmlformats.org/spreadsheetml/2006/main">
  <c r="F13" i="1" l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G28" i="1"/>
  <c r="G29" i="1"/>
  <c r="F30" i="1"/>
  <c r="G30" i="1"/>
  <c r="F31" i="1"/>
  <c r="G31" i="1"/>
  <c r="F32" i="1"/>
  <c r="G32" i="1"/>
  <c r="F33" i="1"/>
  <c r="G33" i="1"/>
  <c r="G34" i="1"/>
  <c r="F35" i="1"/>
  <c r="G35" i="1"/>
  <c r="F36" i="1"/>
  <c r="G36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G73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G148" i="1"/>
  <c r="F149" i="1"/>
  <c r="G149" i="1"/>
  <c r="F150" i="1"/>
  <c r="G150" i="1"/>
  <c r="G151" i="1"/>
  <c r="G152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</calcChain>
</file>

<file path=xl/sharedStrings.xml><?xml version="1.0" encoding="utf-8"?>
<sst xmlns="http://schemas.openxmlformats.org/spreadsheetml/2006/main" count="434" uniqueCount="431">
  <si>
    <t>00021960010040000150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</si>
  <si>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</si>
  <si>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</si>
  <si>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</si>
  <si>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</si>
  <si>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</si>
  <si>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00021804010040000150</t>
  </si>
  <si>
    <t>Доходы бюджетов городских округов от возврата бюджетными учреждениями остатков субсидий прошлых лет</t>
  </si>
  <si>
    <t>00021804000040000150</t>
  </si>
  <si>
    <t>Доходы бюджетов городских округов от возврата организациями остатков субсидий прошлых лет</t>
  </si>
  <si>
    <t>00021800000040000150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</si>
  <si>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</si>
  <si>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</si>
  <si>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</si>
  <si>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</si>
  <si>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</si>
  <si>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</si>
  <si>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</si>
  <si>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00020704000040000150</t>
  </si>
  <si>
    <t>Прочие безвозмездные поступления в бюджеты городских округов</t>
  </si>
  <si>
    <t>00020700000000000000</t>
  </si>
  <si>
    <t>ПРОЧИЕ БЕЗВОЗМЕЗДНЫЕ ПОСТУПЛЕНИЯ</t>
  </si>
  <si>
    <t>00020404099040000150</t>
  </si>
  <si>
    <t>Прочие безвозмездные поступления от негосударственных организаций в бюджеты городских округов</t>
  </si>
  <si>
    <t>00020404000040000150</t>
  </si>
  <si>
    <t>Безвозмездные поступления от негосударственных организаций в бюджеты городских округов</t>
  </si>
  <si>
    <t>00020400000000000000</t>
  </si>
  <si>
    <t>БЕЗВОЗМЕЗДНЫЕ ПОСТУПЛЕНИЯ ОТ НЕГОСУДАРСТВЕННЫХ ОРГАНИЗАЦИЙ</t>
  </si>
  <si>
    <t>00020249999040000150</t>
  </si>
  <si>
    <t>Прочие межбюджетные трансферты, передаваемые бюджетам городских округов</t>
  </si>
  <si>
    <t>00020249999000000150</t>
  </si>
  <si>
    <t>Прочие межбюджетные трансферты, передаваемые бюджетам</t>
  </si>
  <si>
    <t>00020245303040000150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</si>
  <si>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</si>
  <si>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</si>
  <si>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</si>
  <si>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00020240000000000150</t>
  </si>
  <si>
    <t>Иные межбюджетные трансферты</t>
  </si>
  <si>
    <t>00020239999040000150</t>
  </si>
  <si>
    <t>Прочие субвенции бюджетам городских округов</t>
  </si>
  <si>
    <t>00020239999000000150</t>
  </si>
  <si>
    <t>Прочие субвенции</t>
  </si>
  <si>
    <t>00020235469040000150</t>
  </si>
  <si>
    <t>Субвенции бюджетам городских округов на проведение Всероссийской переписи населения 2020 года</t>
  </si>
  <si>
    <t>00020235469000000150</t>
  </si>
  <si>
    <t>Субвенции бюджетам на проведение Всероссийской переписи населения 2020 года</t>
  </si>
  <si>
    <t>00020235176040000150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</si>
  <si>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</si>
  <si>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</si>
  <si>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</si>
  <si>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00020235135040000150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</si>
  <si>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</si>
  <si>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</si>
  <si>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</si>
  <si>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00020235120040000150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</si>
  <si>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</si>
  <si>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</si>
  <si>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</si>
  <si>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</si>
  <si>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</si>
  <si>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</si>
  <si>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</si>
  <si>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</si>
  <si>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</si>
  <si>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</si>
  <si>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</si>
  <si>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00020230024040000150</t>
  </si>
  <si>
    <t>Субвенции бюджетам городских округов на выполнение передаваемых полномочий субъектов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</si>
  <si>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</si>
  <si>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</si>
  <si>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00020230000000000150</t>
  </si>
  <si>
    <t>Субвенции бюджетам бюджетной системы Российской Федерации</t>
  </si>
  <si>
    <t>00020229999040000150</t>
  </si>
  <si>
    <t>Прочие субсидии бюджетам городских округов</t>
  </si>
  <si>
    <t>00020229999000000150</t>
  </si>
  <si>
    <t>Прочие субсидии</t>
  </si>
  <si>
    <t>00020225555040000150</t>
  </si>
  <si>
    <t>Субсидии бюджетам городских округов на реализацию программ формирования современной городской среды</t>
  </si>
  <si>
    <t>00020225555000000150</t>
  </si>
  <si>
    <t>Субсидии бюджетам на реализацию программ формирования современной городской среды</t>
  </si>
  <si>
    <t>00020225519040000150</t>
  </si>
  <si>
    <t>Субсидии бюджетам городских округов на поддержку отрасли культуры</t>
  </si>
  <si>
    <t>00020225519000000150</t>
  </si>
  <si>
    <t>Субсидии бюджетам на поддержку отрасли культуры</t>
  </si>
  <si>
    <t>00020225497040000150</t>
  </si>
  <si>
    <t>Субсидии бюджетам городских округов на реализацию мероприятий по обеспечению жильем молодых семей</t>
  </si>
  <si>
    <t>00020225497000000150</t>
  </si>
  <si>
    <t>Субсидии бюджетам на реализацию мероприятий по обеспечению жильем молодых семей</t>
  </si>
  <si>
    <t>00020225467040000150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</si>
  <si>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</si>
  <si>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</si>
  <si>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</si>
  <si>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</si>
  <si>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</si>
  <si>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</si>
  <si>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</si>
  <si>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</si>
  <si>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</si>
  <si>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</si>
  <si>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</si>
  <si>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</si>
  <si>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</si>
  <si>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</si>
  <si>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</si>
  <si>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00020220077040000150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</si>
  <si>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</si>
  <si>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</si>
  <si>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</si>
  <si>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00020220000000000150</t>
  </si>
  <si>
    <t>Субсидии бюджетам бюджетной системы Российской Федерации (межбюджетные субсидии)</t>
  </si>
  <si>
    <t>00020219999040000150</t>
  </si>
  <si>
    <t>Прочие дотации бюджетам городских округов</t>
  </si>
  <si>
    <t>00020219999000000150</t>
  </si>
  <si>
    <t>Прочие дотации</t>
  </si>
  <si>
    <t>00020216549040000150</t>
  </si>
  <si>
    <t>Дотации (гранты) бюджетам городских округов за достижение показателей деятельности органов местного самоуправления</t>
  </si>
  <si>
    <t>00020216549000000150</t>
  </si>
  <si>
    <t>Дотации (гранты) бюджетам за достижение показателей деятельности органов местного самоуправления</t>
  </si>
  <si>
    <t>00020215001040000150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</si>
  <si>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</si>
  <si>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00020215001000000150</t>
  </si>
  <si>
    <t>Дотации на выравнивание бюджетной обеспеченности</t>
  </si>
  <si>
    <t>00020210000000000150</t>
  </si>
  <si>
    <t>Дотации бюджетам бюджетной системы Российской Федерации</t>
  </si>
  <si>
    <t>00020200000000000000</t>
  </si>
  <si>
    <t>БЕЗВОЗМЕЗДНЫЕ ПОСТУПЛЕНИЯ ОТ ДРУГИХ БЮДЖЕТОВ БЮДЖЕТНОЙ СИСТЕМЫ РОССИЙСКОЙ ФЕДЕРАЦИИ</t>
  </si>
  <si>
    <t>00020000000000000000</t>
  </si>
  <si>
    <t>БЕЗВОЗМЕЗДНЫЕ ПОСТУПЛЕНИЯ</t>
  </si>
  <si>
    <t>00011701040040000180</t>
  </si>
  <si>
    <t>Невыясненные поступления, зачисляемые в бюджеты городских округов</t>
  </si>
  <si>
    <t>00011701000000000180</t>
  </si>
  <si>
    <t>Невыясненные поступления</t>
  </si>
  <si>
    <t>00011700000000000000</t>
  </si>
  <si>
    <t>ПРОЧИЕ НЕНАЛОГОВЫЕ ДОХОДЫ</t>
  </si>
  <si>
    <t>00011611064010000140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</si>
  <si>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</si>
  <si>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00011611060010000140</t>
  </si>
  <si>
    <t>Платежи, уплачиваемые в целях возмещения вреда, причиняемого автомобильным дорогам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</si>
  <si>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</si>
  <si>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</si>
  <si>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00011611000010000140</t>
  </si>
  <si>
    <t>Платежи, уплачиваемые в целях возмещения вреда</t>
  </si>
  <si>
    <t>00011610129010000140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</si>
  <si>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</si>
  <si>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</si>
  <si>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</si>
  <si>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</si>
  <si>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</si>
  <si>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</si>
  <si>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</si>
  <si>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</si>
  <si>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</si>
  <si>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00011610000000000140</t>
  </si>
  <si>
    <t>Платежи в целях возмещения причиненного ущерба (убытков)</t>
  </si>
  <si>
    <t>00011607090040000140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</si>
  <si>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</si>
  <si>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</si>
  <si>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</si>
  <si>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</si>
  <si>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</si>
  <si>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</si>
  <si>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</si>
  <si>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</si>
  <si>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</si>
  <si>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</si>
  <si>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</si>
  <si>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</si>
  <si>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</si>
  <si>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00011601194010000140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</si>
  <si>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</si>
  <si>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</si>
  <si>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</si>
  <si>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00011601192010000140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</si>
  <si>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</si>
  <si>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</si>
  <si>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</si>
  <si>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</si>
  <si>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</si>
  <si>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</si>
  <si>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</si>
  <si>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00011601154010000140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</si>
  <si>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</si>
  <si>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</si>
  <si>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</si>
  <si>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</si>
  <si>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</si>
  <si>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</si>
  <si>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</si>
  <si>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</si>
  <si>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</si>
  <si>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</si>
  <si>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</si>
  <si>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</si>
  <si>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</si>
  <si>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</si>
  <si>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</si>
  <si>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00011601092010000140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</si>
  <si>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</si>
  <si>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</si>
  <si>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</si>
  <si>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</si>
  <si>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</si>
  <si>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</si>
  <si>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</si>
  <si>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</si>
  <si>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</si>
  <si>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00011601072010000140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</si>
  <si>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</si>
  <si>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</si>
  <si>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</si>
  <si>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</si>
  <si>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</si>
  <si>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</si>
  <si>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</si>
  <si>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</si>
  <si>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</si>
  <si>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</si>
  <si>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</si>
  <si>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</si>
  <si>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</si>
  <si>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00011600000000000000</t>
  </si>
  <si>
    <t>ШТРАФЫ, САНКЦИИ, ВОЗМЕЩЕНИЕ УЩЕРБА</t>
  </si>
  <si>
    <t>00011406024040000430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</si>
  <si>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</si>
  <si>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</si>
  <si>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</si>
  <si>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</si>
  <si>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</si>
  <si>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</si>
  <si>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</si>
  <si>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</si>
  <si>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</si>
  <si>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</si>
  <si>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</si>
  <si>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</si>
  <si>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</si>
  <si>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</si>
  <si>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</si>
  <si>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00011400000000000000</t>
  </si>
  <si>
    <t>ДОХОДЫ ОТ ПРОДАЖИ МАТЕРИАЛЬНЫХ И НЕМАТЕРИАЛЬНЫХ АКТИВОВ</t>
  </si>
  <si>
    <t>00011302994040000130</t>
  </si>
  <si>
    <t>Прочие доходы от компенсации затрат бюджетов городских округов</t>
  </si>
  <si>
    <t>00011302990000000130</t>
  </si>
  <si>
    <t>Прочие доходы от компенсации затрат государства</t>
  </si>
  <si>
    <t>00011302000000000130</t>
  </si>
  <si>
    <t>Доходы от компенсации затрат государства</t>
  </si>
  <si>
    <t>00011301994040000130</t>
  </si>
  <si>
    <t>Прочие доходы от оказания платных услуг (работ) получателями средств бюджетов городских округов</t>
  </si>
  <si>
    <t>00011301990000000130</t>
  </si>
  <si>
    <t>Прочие доходы от оказания платных услуг (работ)</t>
  </si>
  <si>
    <t>00011301000000000130</t>
  </si>
  <si>
    <t>Доходы от оказания платных услуг (работ)</t>
  </si>
  <si>
    <t>00011300000000000000</t>
  </si>
  <si>
    <t>ДОХОДЫ ОТ ОКАЗАНИЯ ПЛАТНЫХ УСЛУГ И КОМПЕНСАЦИИ ЗАТРАТ ГОСУДАРСТВА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</si>
  <si>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</si>
  <si>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</si>
  <si>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00011201042010000120</t>
  </si>
  <si>
    <t>Плата за размещение твердых коммунальных отходов</t>
  </si>
  <si>
    <t>00011201041010000120</t>
  </si>
  <si>
    <t>Плата за размещение отходов производства</t>
  </si>
  <si>
    <t>00011201040010000120</t>
  </si>
  <si>
    <t>Плата за размещение отходов производства и потребления</t>
  </si>
  <si>
    <t>00011201030010000120</t>
  </si>
  <si>
    <t>Плата за сбросы загрязняющих веществ в водные объекты</t>
  </si>
  <si>
    <t>00011201010010000120</t>
  </si>
  <si>
    <t>Плата за выбросы загрязняющих веществ в атмосферный воздух стационарными объектами 7</t>
  </si>
  <si>
    <t>00011201000010000120</t>
  </si>
  <si>
    <t>Плата за негативное воздействие на окружающую среду</t>
  </si>
  <si>
    <t>00011200000000000000</t>
  </si>
  <si>
    <t>ПЛАТЕЖИ ПРИ ПОЛЬЗОВАНИИ ПРИРОДНЫМИ РЕСУРСАМИ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</si>
  <si>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</si>
  <si>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</si>
  <si>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</si>
  <si>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</si>
  <si>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</si>
  <si>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</si>
  <si>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</si>
  <si>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</si>
  <si>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</si>
  <si>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</si>
  <si>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00011107000000000120</t>
  </si>
  <si>
    <t>Платежи от государственных и муниципальных унитарных предприятий</t>
  </si>
  <si>
    <t>00011105326040000120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</si>
  <si>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</si>
  <si>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</si>
  <si>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</si>
  <si>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</si>
  <si>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</si>
  <si>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</si>
  <si>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</si>
  <si>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</si>
  <si>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</si>
  <si>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</si>
  <si>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</si>
  <si>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</si>
  <si>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</si>
  <si>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00011105074040000120</t>
  </si>
  <si>
    <t>Доходы от сдачи в аренду имущества, составляющего казну городских округов (за исключением земельных участков)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</si>
  <si>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</si>
  <si>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</si>
  <si>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</si>
  <si>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</si>
  <si>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</si>
  <si>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</si>
  <si>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</si>
  <si>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</si>
  <si>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</si>
  <si>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</si>
  <si>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</si>
  <si>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</si>
  <si>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</si>
  <si>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</si>
  <si>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</si>
  <si>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</si>
  <si>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</si>
  <si>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</si>
  <si>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</si>
  <si>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</si>
  <si>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</si>
  <si>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</si>
  <si>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00010807150010000110</t>
  </si>
  <si>
    <t>Государственная пошлина за выдачу разрешения на установку рекламной конструкции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</si>
  <si>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</si>
  <si>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</si>
  <si>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</si>
  <si>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</si>
  <si>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</si>
  <si>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</si>
  <si>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00010800000000000000</t>
  </si>
  <si>
    <t>ГОСУДАРСТВЕННАЯ ПОШЛИНА</t>
  </si>
  <si>
    <t>00010606042040000110</t>
  </si>
  <si>
    <t>Земельный налог с физических лиц, обладающих земельным участком, расположенным в границах городских округов</t>
  </si>
  <si>
    <t>00010606040000000110</t>
  </si>
  <si>
    <t>Земельный налог с физических лиц</t>
  </si>
  <si>
    <t>00010606032040000110</t>
  </si>
  <si>
    <t>Земельный налог с организаций, обладающих земельным участком, расположенным в границах городских округов</t>
  </si>
  <si>
    <t>00010606030000000110</t>
  </si>
  <si>
    <t>Земельный налог с организаций</t>
  </si>
  <si>
    <t>00010606000000000110</t>
  </si>
  <si>
    <t>Земельный налог</t>
  </si>
  <si>
    <t>00010601020040000110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</si>
  <si>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</si>
  <si>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00010601000000000110</t>
  </si>
  <si>
    <t>Налог на имущество физических лиц</t>
  </si>
  <si>
    <t>00010600000000000000</t>
  </si>
  <si>
    <t>НАЛОГИ НА ИМУЩЕСТВО</t>
  </si>
  <si>
    <t>00010504010020000110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</si>
  <si>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</si>
  <si>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00010504000020000110</t>
  </si>
  <si>
    <t>Налог, взимаемый в связи с применением патентной системы налогообложения</t>
  </si>
  <si>
    <t>00010503010010000110</t>
  </si>
  <si>
    <t>Единый сельскохозяйственный налог</t>
  </si>
  <si>
    <t>00010503000010000110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</si>
  <si>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</si>
  <si>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</si>
  <si>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00010502010020000110</t>
  </si>
  <si>
    <t>Единый налог на вмененный доход для отдельных видов деятельности</t>
  </si>
  <si>
    <t>00010502000020000110</t>
  </si>
  <si>
    <t>00010501022010000110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</si>
  <si>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</si>
  <si>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</si>
  <si>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</si>
  <si>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</si>
  <si>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</si>
  <si>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</si>
  <si>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</si>
  <si>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00010501011010000110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</si>
  <si>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</si>
  <si>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</si>
  <si>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00010501000000000110</t>
  </si>
  <si>
    <t>Налог, взимаемый в связи с применением упрощенной системы налогообложения</t>
  </si>
  <si>
    <t>00010500000000000000</t>
  </si>
  <si>
    <t>НАЛОГИ НА СОВОКУПНЫЙ ДОХОД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</si>
  <si>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</si>
  <si>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</si>
  <si>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</si>
  <si>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</si>
  <si>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</si>
  <si>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</si>
  <si>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</si>
  <si>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</si>
  <si>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</si>
  <si>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</si>
  <si>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</si>
  <si>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</si>
  <si>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</si>
  <si>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</si>
  <si>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</si>
  <si>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</si>
  <si>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00010302000010000110</t>
  </si>
  <si>
    <t>Акцизы по подакцизным товарам (продукции), производимым на территории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</si>
  <si>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</si>
  <si>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</si>
  <si>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</si>
  <si>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</si>
  <si>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</si>
  <si>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</si>
  <si>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</si>
  <si>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</si>
  <si>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00010102000010000110</t>
  </si>
  <si>
    <t>Налог на доходы физических лиц</t>
  </si>
  <si>
    <t>00010100000000000000</t>
  </si>
  <si>
    <t>НАЛОГИ НА ПРИБЫЛЬ, ДОХОДЫ</t>
  </si>
  <si>
    <t>00010000000000000000</t>
  </si>
  <si>
    <t>НАЛОГОВЫЕ И НЕНАЛОГОВЫЕ ДОХОДЫ</t>
  </si>
  <si>
    <t>Доходы бюджета - Всего</t>
  </si>
  <si>
    <t>6</t>
  </si>
  <si>
    <t>5</t>
  </si>
  <si>
    <t>4</t>
  </si>
  <si>
    <t>3</t>
  </si>
  <si>
    <t>2</t>
  </si>
  <si>
    <t>1</t>
  </si>
  <si>
    <t>Неисполненные назначения     (гр.3-гр.4)</t>
  </si>
  <si>
    <t xml:space="preserve">% исполнения </t>
  </si>
  <si>
    <t xml:space="preserve"> Исполнено </t>
  </si>
  <si>
    <t>Утвержденные бюджетные назначения</t>
  </si>
  <si>
    <t>Код дохода по бюджетной классификации</t>
  </si>
  <si>
    <t>Наименование показателя</t>
  </si>
  <si>
    <t>Доходы бюджета</t>
  </si>
  <si>
    <t xml:space="preserve">Единица измерения:  руб. </t>
  </si>
  <si>
    <t>Периодичность: месячная, квартальная, годовая</t>
  </si>
  <si>
    <t>Бюджет МОГО "Ухта"</t>
  </si>
  <si>
    <t xml:space="preserve">Наименование бюджета </t>
  </si>
  <si>
    <t>Финансовое управление администрации МОГО "Ухта"</t>
  </si>
  <si>
    <t xml:space="preserve">Наименование финансового органа </t>
  </si>
  <si>
    <t>Период:  Декабрь 2020 год</t>
  </si>
  <si>
    <t>на 1 января 2021 г.</t>
  </si>
  <si>
    <t>Бюджет:  ГО Бюджет городского округа</t>
  </si>
  <si>
    <t>Организация:  07002 Ухта</t>
  </si>
  <si>
    <t xml:space="preserve">Таблица:  Доходы бюджета </t>
  </si>
  <si>
    <t>ОТЧЕТ ОБ ИСПОЛНЕНИИ 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</si>
</sst>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8" x14ac:knownFonts="1">
    <font>
      <sz val="11"/>
      <color theme="1"/>
      <name val="Segoe UI"/>
      <family val="2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164" fontId="2" fillId="2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217"/>
  <sheetViews>
    <sheetView tabSelected="1" topLeftCell="B1" zoomScaleNormal="100" zoomScaleSheetLayoutView="100" workbookViewId="0">
      <selection activeCell="C1" sqref="C1:E2"/>
    </sheetView>
  </sheetViews>
  <sheetFormatPr defaultRowHeight="15" x14ac:dyDescent="0.25"/>
  <cols>
    <col min="1" max="1" width="2" style="1" hidden="1" customWidth="1"/>
    <col min="2" max="2" width="48.5" style="2" customWidth="1"/>
    <col min="3" max="3" width="19.375" style="1" customWidth="1"/>
    <col min="4" max="4" width="14.875" style="1" customWidth="1"/>
    <col min="5" max="5" width="15" style="1" customWidth="1"/>
    <col min="6" max="6" width="11.375" style="1" customWidth="1"/>
    <col min="7" max="7" width="13.75" style="1" customWidth="1"/>
    <col min="8" max="16384" width="9" style="1"/>
  </cols>
  <sheetData>
    <row r="1" spans="1:7" x14ac:dyDescent="0.25">
      <c r="B1" s="1"/>
      <c r="C1" s="21" t="s">
        <v>430</v>
      </c>
      <c r="D1" s="21"/>
      <c r="E1" s="21"/>
      <c r="F1" s="7"/>
    </row>
    <row r="2" spans="1:7" x14ac:dyDescent="0.25">
      <c r="A2" s="1" t="s">
        <v>429</v>
      </c>
      <c r="B2" s="1"/>
      <c r="C2" s="21"/>
      <c r="D2" s="21"/>
      <c r="E2" s="21"/>
      <c r="F2" s="7"/>
      <c r="G2" s="15"/>
    </row>
    <row r="3" spans="1:7" x14ac:dyDescent="0.25">
      <c r="A3" s="1" t="s">
        <v>428</v>
      </c>
      <c r="B3" s="1"/>
      <c r="E3" s="2"/>
      <c r="F3" s="13"/>
      <c r="G3" s="15"/>
    </row>
    <row r="4" spans="1:7" ht="18.75" x14ac:dyDescent="0.3">
      <c r="A4" s="1" t="s">
        <v>427</v>
      </c>
      <c r="B4" s="1"/>
      <c r="C4" s="20" t="s">
        <v>426</v>
      </c>
      <c r="D4" s="20"/>
      <c r="E4" s="20"/>
      <c r="F4" s="13"/>
      <c r="G4" s="19"/>
    </row>
    <row r="5" spans="1:7" x14ac:dyDescent="0.25">
      <c r="A5" s="1" t="s">
        <v>425</v>
      </c>
      <c r="B5" s="1"/>
      <c r="E5" s="2"/>
      <c r="F5" s="13"/>
      <c r="G5" s="15"/>
    </row>
    <row r="6" spans="1:7" x14ac:dyDescent="0.25">
      <c r="B6" s="16" t="s">
        <v>424</v>
      </c>
      <c r="C6" s="18" t="s">
        <v>423</v>
      </c>
      <c r="D6" s="18"/>
      <c r="E6" s="18"/>
      <c r="F6" s="13"/>
      <c r="G6" s="15"/>
    </row>
    <row r="7" spans="1:7" x14ac:dyDescent="0.25">
      <c r="B7" s="16" t="s">
        <v>422</v>
      </c>
      <c r="C7" s="17" t="s">
        <v>421</v>
      </c>
      <c r="D7" s="17"/>
      <c r="E7" s="17"/>
      <c r="F7" s="13"/>
      <c r="G7" s="15"/>
    </row>
    <row r="8" spans="1:7" x14ac:dyDescent="0.25">
      <c r="B8" s="16" t="s">
        <v>420</v>
      </c>
      <c r="E8" s="2"/>
      <c r="F8" s="13"/>
      <c r="G8" s="15"/>
    </row>
    <row r="9" spans="1:7" x14ac:dyDescent="0.25">
      <c r="B9" s="16" t="s">
        <v>419</v>
      </c>
      <c r="E9" s="2"/>
      <c r="F9" s="13"/>
      <c r="G9" s="15"/>
    </row>
    <row r="10" spans="1:7" x14ac:dyDescent="0.25">
      <c r="A10" s="1" t="s">
        <v>418</v>
      </c>
      <c r="B10" s="14"/>
      <c r="E10" s="2"/>
      <c r="F10" s="13"/>
    </row>
    <row r="11" spans="1:7" ht="45" x14ac:dyDescent="0.25">
      <c r="A11" s="7"/>
      <c r="B11" s="11" t="s">
        <v>417</v>
      </c>
      <c r="C11" s="11" t="s">
        <v>416</v>
      </c>
      <c r="D11" s="11" t="s">
        <v>415</v>
      </c>
      <c r="E11" s="12" t="s">
        <v>414</v>
      </c>
      <c r="F11" s="11" t="s">
        <v>413</v>
      </c>
      <c r="G11" s="11" t="s">
        <v>412</v>
      </c>
    </row>
    <row r="12" spans="1:7" x14ac:dyDescent="0.25">
      <c r="A12" s="7"/>
      <c r="B12" s="11" t="s">
        <v>411</v>
      </c>
      <c r="C12" s="10" t="s">
        <v>410</v>
      </c>
      <c r="D12" s="11" t="s">
        <v>409</v>
      </c>
      <c r="E12" s="10" t="s">
        <v>408</v>
      </c>
      <c r="F12" s="11" t="s">
        <v>407</v>
      </c>
      <c r="G12" s="10" t="s">
        <v>406</v>
      </c>
    </row>
    <row r="13" spans="1:7" x14ac:dyDescent="0.25">
      <c r="A13" s="7"/>
      <c r="B13" s="9" t="s">
        <v>405</v>
      </c>
      <c r="C13" s="10"/>
      <c r="D13" s="3">
        <v>4162958162.02</v>
      </c>
      <c r="E13" s="3">
        <v>4181017495.6399999</v>
      </c>
      <c r="F13" s="4">
        <f>E13/D13*100</f>
        <v>100.43381011571917</v>
      </c>
      <c r="G13" s="3">
        <f>D13-E13</f>
        <v>-18059333.619999886</v>
      </c>
    </row>
    <row r="14" spans="1:7" x14ac:dyDescent="0.25">
      <c r="A14" s="7"/>
      <c r="B14" s="9" t="s">
        <v>404</v>
      </c>
      <c r="C14" s="8" t="s">
        <v>403</v>
      </c>
      <c r="D14" s="3">
        <v>1337553931.47</v>
      </c>
      <c r="E14" s="3">
        <v>1373318669.23</v>
      </c>
      <c r="F14" s="4">
        <f>E14/D14*100</f>
        <v>102.67389126662682</v>
      </c>
      <c r="G14" s="3">
        <f>D14-E14</f>
        <v>-35764737.75999999</v>
      </c>
    </row>
    <row r="15" spans="1:7" x14ac:dyDescent="0.25">
      <c r="A15" s="7"/>
      <c r="B15" s="6" t="s">
        <v>402</v>
      </c>
      <c r="C15" s="6" t="s">
        <v>401</v>
      </c>
      <c r="D15" s="3">
        <v>845350000</v>
      </c>
      <c r="E15" s="3">
        <v>874891845.40999997</v>
      </c>
      <c r="F15" s="4">
        <f>E15/D15*100</f>
        <v>103.49462890045542</v>
      </c>
      <c r="G15" s="3">
        <f>D15-E15</f>
        <v>-29541845.409999967</v>
      </c>
    </row>
    <row r="16" spans="1:7" x14ac:dyDescent="0.25">
      <c r="A16" s="7"/>
      <c r="B16" s="6" t="s">
        <v>400</v>
      </c>
      <c r="C16" s="6" t="s">
        <v>399</v>
      </c>
      <c r="D16" s="3">
        <v>845350000</v>
      </c>
      <c r="E16" s="3">
        <v>874891845.40999997</v>
      </c>
      <c r="F16" s="4">
        <f>E16/D16*100</f>
        <v>103.49462890045542</v>
      </c>
      <c r="G16" s="3">
        <f>D16-E16</f>
        <v>-29541845.409999967</v>
      </c>
    </row>
    <row r="17" spans="1:7" ht="63.75" x14ac:dyDescent="0.25">
      <c r="A17" s="7"/>
      <c r="B17" s="6" t="s">
        <v>398</v>
      </c>
      <c r="C17" s="6" t="s">
        <v>397</v>
      </c>
      <c r="D17" s="5">
        <v>817290000</v>
      </c>
      <c r="E17" s="3">
        <v>847344729.28999996</v>
      </c>
      <c r="F17" s="4">
        <f>E17/D17*100</f>
        <v>103.67736412901174</v>
      </c>
      <c r="G17" s="3">
        <f>D17-E17</f>
        <v>-30054729.289999962</v>
      </c>
    </row>
    <row r="18" spans="1:7" ht="89.25" x14ac:dyDescent="0.25">
      <c r="A18" s="7"/>
      <c r="B18" s="6" t="s">
        <v>396</v>
      </c>
      <c r="C18" s="6" t="s">
        <v>395</v>
      </c>
      <c r="D18" s="5">
        <v>18800000</v>
      </c>
      <c r="E18" s="3">
        <v>18336196.989999998</v>
      </c>
      <c r="F18" s="4">
        <f>E18/D18*100</f>
        <v>97.532962712765951</v>
      </c>
      <c r="G18" s="3">
        <f>D18-E18</f>
        <v>463803.01000000164</v>
      </c>
    </row>
    <row r="19" spans="1:7" ht="38.25" x14ac:dyDescent="0.25">
      <c r="A19" s="7"/>
      <c r="B19" s="6" t="s">
        <v>394</v>
      </c>
      <c r="C19" s="6" t="s">
        <v>393</v>
      </c>
      <c r="D19" s="5">
        <v>9260000</v>
      </c>
      <c r="E19" s="3">
        <v>9210919.1300000008</v>
      </c>
      <c r="F19" s="4">
        <f>E19/D19*100</f>
        <v>99.469969006479488</v>
      </c>
      <c r="G19" s="3">
        <f>D19-E19</f>
        <v>49080.86999999918</v>
      </c>
    </row>
    <row r="20" spans="1:7" ht="25.5" x14ac:dyDescent="0.25">
      <c r="A20" s="7"/>
      <c r="B20" s="6" t="s">
        <v>392</v>
      </c>
      <c r="C20" s="6" t="s">
        <v>391</v>
      </c>
      <c r="D20" s="5">
        <v>11040740</v>
      </c>
      <c r="E20" s="3">
        <v>9859346.9199999999</v>
      </c>
      <c r="F20" s="4">
        <f>E20/D20*100</f>
        <v>89.299692955363497</v>
      </c>
      <c r="G20" s="3">
        <f>D20-E20</f>
        <v>1181393.08</v>
      </c>
    </row>
    <row r="21" spans="1:7" ht="25.5" x14ac:dyDescent="0.25">
      <c r="A21" s="7"/>
      <c r="B21" s="6" t="s">
        <v>390</v>
      </c>
      <c r="C21" s="6" t="s">
        <v>389</v>
      </c>
      <c r="D21" s="5">
        <v>11040740</v>
      </c>
      <c r="E21" s="3">
        <v>9859346.9199999999</v>
      </c>
      <c r="F21" s="4">
        <f>E21/D21*100</f>
        <v>89.299692955363497</v>
      </c>
      <c r="G21" s="3">
        <f>D21-E21</f>
        <v>1181393.08</v>
      </c>
    </row>
    <row r="22" spans="1:7" ht="63.75" x14ac:dyDescent="0.25">
      <c r="A22" s="7"/>
      <c r="B22" s="6" t="s">
        <v>388</v>
      </c>
      <c r="C22" s="6" t="s">
        <v>387</v>
      </c>
      <c r="D22" s="5">
        <v>5059240</v>
      </c>
      <c r="E22" s="3">
        <v>4547503.03</v>
      </c>
      <c r="F22" s="4">
        <f>E22/D22*100</f>
        <v>89.885101912540236</v>
      </c>
      <c r="G22" s="3">
        <f>D22-E22</f>
        <v>511736.96999999974</v>
      </c>
    </row>
    <row r="23" spans="1:7" ht="89.25" x14ac:dyDescent="0.25">
      <c r="A23" s="7"/>
      <c r="B23" s="6" t="s">
        <v>386</v>
      </c>
      <c r="C23" s="6" t="s">
        <v>385</v>
      </c>
      <c r="D23" s="5">
        <v>5059240</v>
      </c>
      <c r="E23" s="3">
        <v>4547503.03</v>
      </c>
      <c r="F23" s="4">
        <f>E23/D23*100</f>
        <v>89.885101912540236</v>
      </c>
      <c r="G23" s="3">
        <f>D23-E23</f>
        <v>511736.96999999974</v>
      </c>
    </row>
    <row r="24" spans="1:7" ht="76.5" x14ac:dyDescent="0.25">
      <c r="A24" s="7"/>
      <c r="B24" s="6" t="s">
        <v>384</v>
      </c>
      <c r="C24" s="6" t="s">
        <v>383</v>
      </c>
      <c r="D24" s="5">
        <v>26100</v>
      </c>
      <c r="E24" s="3">
        <v>32527.01</v>
      </c>
      <c r="F24" s="4">
        <f>E24/D24*100</f>
        <v>124.62455938697316</v>
      </c>
      <c r="G24" s="3">
        <f>D24-E24</f>
        <v>-6427.0099999999984</v>
      </c>
    </row>
    <row r="25" spans="1:7" ht="102" x14ac:dyDescent="0.25">
      <c r="A25" s="7"/>
      <c r="B25" s="6" t="s">
        <v>382</v>
      </c>
      <c r="C25" s="6" t="s">
        <v>381</v>
      </c>
      <c r="D25" s="5">
        <v>26100</v>
      </c>
      <c r="E25" s="3">
        <v>32527.01</v>
      </c>
      <c r="F25" s="4">
        <f>E25/D25*100</f>
        <v>124.62455938697316</v>
      </c>
      <c r="G25" s="3">
        <f>D25-E25</f>
        <v>-6427.0099999999984</v>
      </c>
    </row>
    <row r="26" spans="1:7" ht="63.75" x14ac:dyDescent="0.25">
      <c r="A26" s="7"/>
      <c r="B26" s="6" t="s">
        <v>380</v>
      </c>
      <c r="C26" s="6" t="s">
        <v>379</v>
      </c>
      <c r="D26" s="5">
        <v>5955400</v>
      </c>
      <c r="E26" s="5">
        <v>6117669.25</v>
      </c>
      <c r="F26" s="4">
        <f>E26/D26*100</f>
        <v>102.72474141115626</v>
      </c>
      <c r="G26" s="3">
        <f>D26-E26</f>
        <v>-162269.25</v>
      </c>
    </row>
    <row r="27" spans="1:7" ht="102" x14ac:dyDescent="0.25">
      <c r="A27" s="7"/>
      <c r="B27" s="6" t="s">
        <v>378</v>
      </c>
      <c r="C27" s="6" t="s">
        <v>377</v>
      </c>
      <c r="D27" s="5">
        <v>5955400</v>
      </c>
      <c r="E27" s="5">
        <v>6117669.25</v>
      </c>
      <c r="F27" s="4">
        <f>E27/D27*100</f>
        <v>102.72474141115626</v>
      </c>
      <c r="G27" s="3">
        <f>D27-E27</f>
        <v>-162269.25</v>
      </c>
    </row>
    <row r="28" spans="1:7" ht="63.75" x14ac:dyDescent="0.25">
      <c r="A28" s="7"/>
      <c r="B28" s="6" t="s">
        <v>376</v>
      </c>
      <c r="C28" s="6" t="s">
        <v>375</v>
      </c>
      <c r="D28" s="5">
        <v>0</v>
      </c>
      <c r="E28" s="5">
        <v>-838352.37</v>
      </c>
      <c r="F28" s="4"/>
      <c r="G28" s="3">
        <f>D28-E28</f>
        <v>838352.37</v>
      </c>
    </row>
    <row r="29" spans="1:7" ht="89.25" x14ac:dyDescent="0.25">
      <c r="A29" s="7"/>
      <c r="B29" s="6" t="s">
        <v>374</v>
      </c>
      <c r="C29" s="6" t="s">
        <v>373</v>
      </c>
      <c r="D29" s="5">
        <v>0</v>
      </c>
      <c r="E29" s="5">
        <v>-838352.37</v>
      </c>
      <c r="F29" s="4"/>
      <c r="G29" s="3">
        <f>D29-E29</f>
        <v>838352.37</v>
      </c>
    </row>
    <row r="30" spans="1:7" x14ac:dyDescent="0.25">
      <c r="A30" s="7"/>
      <c r="B30" s="6" t="s">
        <v>372</v>
      </c>
      <c r="C30" s="6" t="s">
        <v>371</v>
      </c>
      <c r="D30" s="5">
        <v>195346600</v>
      </c>
      <c r="E30" s="5">
        <v>196270441.97999999</v>
      </c>
      <c r="F30" s="4">
        <f>E30/D30*100</f>
        <v>100.47292452492134</v>
      </c>
      <c r="G30" s="3">
        <f>D30-E30</f>
        <v>-923841.97999998927</v>
      </c>
    </row>
    <row r="31" spans="1:7" ht="25.5" x14ac:dyDescent="0.25">
      <c r="A31" s="7"/>
      <c r="B31" s="6" t="s">
        <v>370</v>
      </c>
      <c r="C31" s="6" t="s">
        <v>369</v>
      </c>
      <c r="D31" s="5">
        <v>110402600</v>
      </c>
      <c r="E31" s="5">
        <v>109073291.37</v>
      </c>
      <c r="F31" s="4">
        <f>E31/D31*100</f>
        <v>98.795944452395148</v>
      </c>
      <c r="G31" s="3">
        <f>D31-E31</f>
        <v>1329308.6299999952</v>
      </c>
    </row>
    <row r="32" spans="1:7" ht="25.5" x14ac:dyDescent="0.25">
      <c r="A32" s="7"/>
      <c r="B32" s="6" t="s">
        <v>367</v>
      </c>
      <c r="C32" s="6" t="s">
        <v>368</v>
      </c>
      <c r="D32" s="5">
        <v>82838000</v>
      </c>
      <c r="E32" s="5">
        <v>80904545.780000001</v>
      </c>
      <c r="F32" s="4">
        <f>E32/D32*100</f>
        <v>97.665981530215603</v>
      </c>
      <c r="G32" s="3">
        <f>D32-E32</f>
        <v>1933454.2199999988</v>
      </c>
    </row>
    <row r="33" spans="1:7" ht="25.5" x14ac:dyDescent="0.25">
      <c r="A33" s="7"/>
      <c r="B33" s="6" t="s">
        <v>367</v>
      </c>
      <c r="C33" s="6" t="s">
        <v>366</v>
      </c>
      <c r="D33" s="5">
        <v>82838000</v>
      </c>
      <c r="E33" s="5">
        <v>80900930.900000006</v>
      </c>
      <c r="F33" s="4">
        <f>E33/D33*100</f>
        <v>97.661617735821721</v>
      </c>
      <c r="G33" s="3">
        <f>D33-E33</f>
        <v>1937069.099999994</v>
      </c>
    </row>
    <row r="34" spans="1:7" ht="38.25" x14ac:dyDescent="0.25">
      <c r="A34" s="7"/>
      <c r="B34" s="6" t="s">
        <v>365</v>
      </c>
      <c r="C34" s="6" t="s">
        <v>364</v>
      </c>
      <c r="D34" s="5">
        <v>0</v>
      </c>
      <c r="E34" s="5">
        <v>3614.88</v>
      </c>
      <c r="F34" s="4"/>
      <c r="G34" s="3">
        <f>D34-E34</f>
        <v>-3614.88</v>
      </c>
    </row>
    <row r="35" spans="1:7" ht="38.25" x14ac:dyDescent="0.25">
      <c r="A35" s="7"/>
      <c r="B35" s="6" t="s">
        <v>363</v>
      </c>
      <c r="C35" s="6" t="s">
        <v>362</v>
      </c>
      <c r="D35" s="5">
        <v>27564600</v>
      </c>
      <c r="E35" s="5">
        <v>28168745.59</v>
      </c>
      <c r="F35" s="4">
        <f>E35/D35*100</f>
        <v>102.19174444758859</v>
      </c>
      <c r="G35" s="3">
        <f>D35-E35</f>
        <v>-604145.58999999985</v>
      </c>
    </row>
    <row r="36" spans="1:7" ht="51" x14ac:dyDescent="0.25">
      <c r="A36" s="7"/>
      <c r="B36" s="6" t="s">
        <v>361</v>
      </c>
      <c r="C36" s="6" t="s">
        <v>360</v>
      </c>
      <c r="D36" s="5">
        <v>27564600</v>
      </c>
      <c r="E36" s="5">
        <v>28183421.170000002</v>
      </c>
      <c r="F36" s="4">
        <f>E36/D36*100</f>
        <v>102.24498512584984</v>
      </c>
      <c r="G36" s="3">
        <f>D36-E36</f>
        <v>-618821.17000000179</v>
      </c>
    </row>
    <row r="37" spans="1:7" ht="51" x14ac:dyDescent="0.25">
      <c r="A37" s="7"/>
      <c r="B37" s="6" t="s">
        <v>359</v>
      </c>
      <c r="C37" s="6" t="s">
        <v>358</v>
      </c>
      <c r="D37" s="5">
        <v>0</v>
      </c>
      <c r="E37" s="5">
        <v>-14675.58</v>
      </c>
      <c r="F37" s="4"/>
      <c r="G37" s="3">
        <f>D37-E37</f>
        <v>14675.58</v>
      </c>
    </row>
    <row r="38" spans="1:7" ht="25.5" x14ac:dyDescent="0.25">
      <c r="A38" s="7"/>
      <c r="B38" s="6" t="s">
        <v>356</v>
      </c>
      <c r="C38" s="6" t="s">
        <v>357</v>
      </c>
      <c r="D38" s="5">
        <v>74891000</v>
      </c>
      <c r="E38" s="5">
        <v>74484098.599999994</v>
      </c>
      <c r="F38" s="4">
        <f>E38/D38*100</f>
        <v>99.456675167910689</v>
      </c>
      <c r="G38" s="3">
        <f>D38-E38</f>
        <v>406901.40000000596</v>
      </c>
    </row>
    <row r="39" spans="1:7" ht="25.5" x14ac:dyDescent="0.25">
      <c r="A39" s="7"/>
      <c r="B39" s="6" t="s">
        <v>356</v>
      </c>
      <c r="C39" s="6" t="s">
        <v>355</v>
      </c>
      <c r="D39" s="5">
        <v>74813000</v>
      </c>
      <c r="E39" s="5">
        <v>74399111.129999995</v>
      </c>
      <c r="F39" s="4">
        <f>E39/D39*100</f>
        <v>99.44676878350019</v>
      </c>
      <c r="G39" s="3">
        <f>D39-E39</f>
        <v>413888.87000000477</v>
      </c>
    </row>
    <row r="40" spans="1:7" ht="38.25" x14ac:dyDescent="0.25">
      <c r="A40" s="7"/>
      <c r="B40" s="6" t="s">
        <v>354</v>
      </c>
      <c r="C40" s="6" t="s">
        <v>353</v>
      </c>
      <c r="D40" s="5">
        <v>78000</v>
      </c>
      <c r="E40" s="5">
        <v>84987.47</v>
      </c>
      <c r="F40" s="4">
        <f>E40/D40*100</f>
        <v>108.95829487179486</v>
      </c>
      <c r="G40" s="3">
        <f>D40-E40</f>
        <v>-6987.4700000000012</v>
      </c>
    </row>
    <row r="41" spans="1:7" x14ac:dyDescent="0.25">
      <c r="A41" s="7"/>
      <c r="B41" s="6" t="s">
        <v>351</v>
      </c>
      <c r="C41" s="6" t="s">
        <v>352</v>
      </c>
      <c r="D41" s="5">
        <v>390000</v>
      </c>
      <c r="E41" s="5">
        <v>390228.31</v>
      </c>
      <c r="F41" s="4">
        <f>E41/D41*100</f>
        <v>100.05854102564102</v>
      </c>
      <c r="G41" s="3">
        <f>D41-E41</f>
        <v>-228.30999999999767</v>
      </c>
    </row>
    <row r="42" spans="1:7" x14ac:dyDescent="0.25">
      <c r="A42" s="7"/>
      <c r="B42" s="6" t="s">
        <v>351</v>
      </c>
      <c r="C42" s="6" t="s">
        <v>350</v>
      </c>
      <c r="D42" s="5">
        <v>390000</v>
      </c>
      <c r="E42" s="5">
        <v>390228.31</v>
      </c>
      <c r="F42" s="4">
        <f>E42/D42*100</f>
        <v>100.05854102564102</v>
      </c>
      <c r="G42" s="3">
        <f>D42-E42</f>
        <v>-228.30999999999767</v>
      </c>
    </row>
    <row r="43" spans="1:7" ht="25.5" x14ac:dyDescent="0.25">
      <c r="A43" s="7"/>
      <c r="B43" s="6" t="s">
        <v>349</v>
      </c>
      <c r="C43" s="6" t="s">
        <v>348</v>
      </c>
      <c r="D43" s="5">
        <v>9663000</v>
      </c>
      <c r="E43" s="5">
        <v>12322823.699999999</v>
      </c>
      <c r="F43" s="4">
        <f>E43/D43*100</f>
        <v>127.52585842905928</v>
      </c>
      <c r="G43" s="3">
        <f>D43-E43</f>
        <v>-2659823.6999999993</v>
      </c>
    </row>
    <row r="44" spans="1:7" ht="25.5" x14ac:dyDescent="0.25">
      <c r="A44" s="7"/>
      <c r="B44" s="6" t="s">
        <v>347</v>
      </c>
      <c r="C44" s="6" t="s">
        <v>346</v>
      </c>
      <c r="D44" s="5">
        <v>9663000</v>
      </c>
      <c r="E44" s="5">
        <v>12322823.699999999</v>
      </c>
      <c r="F44" s="4">
        <f>E44/D44*100</f>
        <v>127.52585842905928</v>
      </c>
      <c r="G44" s="3">
        <f>D44-E44</f>
        <v>-2659823.6999999993</v>
      </c>
    </row>
    <row r="45" spans="1:7" x14ac:dyDescent="0.25">
      <c r="A45" s="7"/>
      <c r="B45" s="6" t="s">
        <v>345</v>
      </c>
      <c r="C45" s="6" t="s">
        <v>344</v>
      </c>
      <c r="D45" s="5">
        <v>129100000</v>
      </c>
      <c r="E45" s="5">
        <v>130985342.25</v>
      </c>
      <c r="F45" s="4">
        <f>E45/D45*100</f>
        <v>101.46037354763749</v>
      </c>
      <c r="G45" s="3">
        <f>D45-E45</f>
        <v>-1885342.25</v>
      </c>
    </row>
    <row r="46" spans="1:7" x14ac:dyDescent="0.25">
      <c r="A46" s="7"/>
      <c r="B46" s="6" t="s">
        <v>343</v>
      </c>
      <c r="C46" s="6" t="s">
        <v>342</v>
      </c>
      <c r="D46" s="5">
        <v>85200000</v>
      </c>
      <c r="E46" s="5">
        <v>87003079.510000005</v>
      </c>
      <c r="F46" s="4">
        <f>E46/D46*100</f>
        <v>102.11629050469485</v>
      </c>
      <c r="G46" s="3">
        <f>D46-E46</f>
        <v>-1803079.5100000054</v>
      </c>
    </row>
    <row r="47" spans="1:7" ht="38.25" x14ac:dyDescent="0.25">
      <c r="A47" s="7"/>
      <c r="B47" s="6" t="s">
        <v>341</v>
      </c>
      <c r="C47" s="6" t="s">
        <v>340</v>
      </c>
      <c r="D47" s="5">
        <v>85200000</v>
      </c>
      <c r="E47" s="5">
        <v>87003079.510000005</v>
      </c>
      <c r="F47" s="4">
        <f>E47/D47*100</f>
        <v>102.11629050469485</v>
      </c>
      <c r="G47" s="3">
        <f>D47-E47</f>
        <v>-1803079.5100000054</v>
      </c>
    </row>
    <row r="48" spans="1:7" x14ac:dyDescent="0.25">
      <c r="A48" s="7"/>
      <c r="B48" s="6" t="s">
        <v>339</v>
      </c>
      <c r="C48" s="6" t="s">
        <v>338</v>
      </c>
      <c r="D48" s="5">
        <v>43900000</v>
      </c>
      <c r="E48" s="5">
        <v>43982262.740000002</v>
      </c>
      <c r="F48" s="4">
        <f>E48/D48*100</f>
        <v>100.18738665148064</v>
      </c>
      <c r="G48" s="3">
        <f>D48-E48</f>
        <v>-82262.740000002086</v>
      </c>
    </row>
    <row r="49" spans="1:7" x14ac:dyDescent="0.25">
      <c r="A49" s="7"/>
      <c r="B49" s="6" t="s">
        <v>337</v>
      </c>
      <c r="C49" s="6" t="s">
        <v>336</v>
      </c>
      <c r="D49" s="5">
        <v>35600000</v>
      </c>
      <c r="E49" s="5">
        <v>34945770.25</v>
      </c>
      <c r="F49" s="4">
        <f>E49/D49*100</f>
        <v>98.16227598314606</v>
      </c>
      <c r="G49" s="3">
        <f>D49-E49</f>
        <v>654229.75</v>
      </c>
    </row>
    <row r="50" spans="1:7" ht="25.5" x14ac:dyDescent="0.25">
      <c r="A50" s="7"/>
      <c r="B50" s="6" t="s">
        <v>335</v>
      </c>
      <c r="C50" s="6" t="s">
        <v>334</v>
      </c>
      <c r="D50" s="5">
        <v>35600000</v>
      </c>
      <c r="E50" s="5">
        <v>34945770.25</v>
      </c>
      <c r="F50" s="4">
        <f>E50/D50*100</f>
        <v>98.16227598314606</v>
      </c>
      <c r="G50" s="3">
        <f>D50-E50</f>
        <v>654229.75</v>
      </c>
    </row>
    <row r="51" spans="1:7" x14ac:dyDescent="0.25">
      <c r="A51" s="7"/>
      <c r="B51" s="6" t="s">
        <v>333</v>
      </c>
      <c r="C51" s="6" t="s">
        <v>332</v>
      </c>
      <c r="D51" s="5">
        <v>8300000</v>
      </c>
      <c r="E51" s="5">
        <v>9036492.4900000002</v>
      </c>
      <c r="F51" s="4">
        <f>E51/D51*100</f>
        <v>108.8734034939759</v>
      </c>
      <c r="G51" s="3">
        <f>D51-E51</f>
        <v>-736492.49000000022</v>
      </c>
    </row>
    <row r="52" spans="1:7" ht="25.5" x14ac:dyDescent="0.25">
      <c r="A52" s="7"/>
      <c r="B52" s="6" t="s">
        <v>331</v>
      </c>
      <c r="C52" s="6" t="s">
        <v>330</v>
      </c>
      <c r="D52" s="5">
        <v>8300000</v>
      </c>
      <c r="E52" s="5">
        <v>9036492.4900000002</v>
      </c>
      <c r="F52" s="4">
        <f>E52/D52*100</f>
        <v>108.8734034939759</v>
      </c>
      <c r="G52" s="3">
        <f>D52-E52</f>
        <v>-736492.49000000022</v>
      </c>
    </row>
    <row r="53" spans="1:7" x14ac:dyDescent="0.25">
      <c r="A53" s="7"/>
      <c r="B53" s="6" t="s">
        <v>329</v>
      </c>
      <c r="C53" s="6" t="s">
        <v>328</v>
      </c>
      <c r="D53" s="5">
        <v>21741500</v>
      </c>
      <c r="E53" s="5">
        <v>24051432.260000002</v>
      </c>
      <c r="F53" s="4">
        <f>E53/D53*100</f>
        <v>110.62453032219489</v>
      </c>
      <c r="G53" s="3">
        <f>D53-E53</f>
        <v>-2309932.2600000016</v>
      </c>
    </row>
    <row r="54" spans="1:7" ht="25.5" x14ac:dyDescent="0.25">
      <c r="A54" s="7"/>
      <c r="B54" s="6" t="s">
        <v>327</v>
      </c>
      <c r="C54" s="6" t="s">
        <v>326</v>
      </c>
      <c r="D54" s="5">
        <v>21700000</v>
      </c>
      <c r="E54" s="5">
        <v>23913532.260000002</v>
      </c>
      <c r="F54" s="4">
        <f>E54/D54*100</f>
        <v>110.20060949308757</v>
      </c>
      <c r="G54" s="3">
        <f>D54-E54</f>
        <v>-2213532.2600000016</v>
      </c>
    </row>
    <row r="55" spans="1:7" ht="38.25" x14ac:dyDescent="0.25">
      <c r="A55" s="7"/>
      <c r="B55" s="6" t="s">
        <v>325</v>
      </c>
      <c r="C55" s="6" t="s">
        <v>324</v>
      </c>
      <c r="D55" s="5">
        <v>21700000</v>
      </c>
      <c r="E55" s="5">
        <v>23913532.260000002</v>
      </c>
      <c r="F55" s="4">
        <f>E55/D55*100</f>
        <v>110.20060949308757</v>
      </c>
      <c r="G55" s="3">
        <f>D55-E55</f>
        <v>-2213532.2600000016</v>
      </c>
    </row>
    <row r="56" spans="1:7" ht="25.5" x14ac:dyDescent="0.25">
      <c r="A56" s="7"/>
      <c r="B56" s="6" t="s">
        <v>323</v>
      </c>
      <c r="C56" s="6" t="s">
        <v>322</v>
      </c>
      <c r="D56" s="5">
        <v>41500</v>
      </c>
      <c r="E56" s="5">
        <v>137900</v>
      </c>
      <c r="F56" s="4">
        <f>E56/D56*100</f>
        <v>332.28915662650604</v>
      </c>
      <c r="G56" s="3">
        <f>D56-E56</f>
        <v>-96400</v>
      </c>
    </row>
    <row r="57" spans="1:7" ht="25.5" x14ac:dyDescent="0.25">
      <c r="A57" s="7"/>
      <c r="B57" s="6" t="s">
        <v>321</v>
      </c>
      <c r="C57" s="6" t="s">
        <v>320</v>
      </c>
      <c r="D57" s="5">
        <v>38500</v>
      </c>
      <c r="E57" s="5">
        <v>38500</v>
      </c>
      <c r="F57" s="4">
        <f>E57/D57*100</f>
        <v>100</v>
      </c>
      <c r="G57" s="3">
        <f>D57-E57</f>
        <v>0</v>
      </c>
    </row>
    <row r="58" spans="1:7" ht="51" x14ac:dyDescent="0.25">
      <c r="A58" s="7"/>
      <c r="B58" s="6" t="s">
        <v>319</v>
      </c>
      <c r="C58" s="6" t="s">
        <v>318</v>
      </c>
      <c r="D58" s="5">
        <v>3000</v>
      </c>
      <c r="E58" s="5">
        <v>99400</v>
      </c>
      <c r="F58" s="4">
        <f>E58/D58*100</f>
        <v>3313.3333333333335</v>
      </c>
      <c r="G58" s="3">
        <f>D58-E58</f>
        <v>-96400</v>
      </c>
    </row>
    <row r="59" spans="1:7" ht="76.5" x14ac:dyDescent="0.25">
      <c r="A59" s="7"/>
      <c r="B59" s="6" t="s">
        <v>317</v>
      </c>
      <c r="C59" s="6" t="s">
        <v>316</v>
      </c>
      <c r="D59" s="5">
        <v>3000</v>
      </c>
      <c r="E59" s="5">
        <v>99400</v>
      </c>
      <c r="F59" s="4">
        <f>E59/D59*100</f>
        <v>3313.3333333333335</v>
      </c>
      <c r="G59" s="3">
        <f>D59-E59</f>
        <v>-96400</v>
      </c>
    </row>
    <row r="60" spans="1:7" ht="25.5" x14ac:dyDescent="0.25">
      <c r="A60" s="7"/>
      <c r="B60" s="6" t="s">
        <v>315</v>
      </c>
      <c r="C60" s="6" t="s">
        <v>314</v>
      </c>
      <c r="D60" s="5">
        <v>94730054.129999995</v>
      </c>
      <c r="E60" s="5">
        <v>98982907.980000004</v>
      </c>
      <c r="F60" s="4">
        <f>E60/D60*100</f>
        <v>104.48944518089658</v>
      </c>
      <c r="G60" s="3">
        <f>D60-E60</f>
        <v>-4252853.8500000089</v>
      </c>
    </row>
    <row r="61" spans="1:7" ht="63.75" x14ac:dyDescent="0.25">
      <c r="A61" s="7"/>
      <c r="B61" s="6" t="s">
        <v>313</v>
      </c>
      <c r="C61" s="6" t="s">
        <v>312</v>
      </c>
      <c r="D61" s="5">
        <v>4215000</v>
      </c>
      <c r="E61" s="5">
        <v>4215000</v>
      </c>
      <c r="F61" s="4">
        <f>E61/D61*100</f>
        <v>100</v>
      </c>
      <c r="G61" s="3">
        <f>D61-E61</f>
        <v>0</v>
      </c>
    </row>
    <row r="62" spans="1:7" ht="38.25" x14ac:dyDescent="0.25">
      <c r="A62" s="7"/>
      <c r="B62" s="6" t="s">
        <v>311</v>
      </c>
      <c r="C62" s="6" t="s">
        <v>310</v>
      </c>
      <c r="D62" s="5">
        <v>4215000</v>
      </c>
      <c r="E62" s="5">
        <v>4215000</v>
      </c>
      <c r="F62" s="4">
        <f>E62/D62*100</f>
        <v>100</v>
      </c>
      <c r="G62" s="3">
        <f>D62-E62</f>
        <v>0</v>
      </c>
    </row>
    <row r="63" spans="1:7" ht="76.5" x14ac:dyDescent="0.25">
      <c r="A63" s="7"/>
      <c r="B63" s="6" t="s">
        <v>309</v>
      </c>
      <c r="C63" s="6" t="s">
        <v>308</v>
      </c>
      <c r="D63" s="5">
        <v>79786904</v>
      </c>
      <c r="E63" s="5">
        <v>83583149</v>
      </c>
      <c r="F63" s="4">
        <f>E63/D63*100</f>
        <v>104.7579800815432</v>
      </c>
      <c r="G63" s="3">
        <f>D63-E63</f>
        <v>-3796245</v>
      </c>
    </row>
    <row r="64" spans="1:7" ht="51" x14ac:dyDescent="0.25">
      <c r="A64" s="7"/>
      <c r="B64" s="6" t="s">
        <v>307</v>
      </c>
      <c r="C64" s="6" t="s">
        <v>306</v>
      </c>
      <c r="D64" s="5">
        <v>65218294</v>
      </c>
      <c r="E64" s="5">
        <v>67390819.659999996</v>
      </c>
      <c r="F64" s="4">
        <f>E64/D64*100</f>
        <v>103.33115990430537</v>
      </c>
      <c r="G64" s="3">
        <f>D64-E64</f>
        <v>-2172525.6599999964</v>
      </c>
    </row>
    <row r="65" spans="1:7" ht="63.75" x14ac:dyDescent="0.25">
      <c r="A65" s="7"/>
      <c r="B65" s="6" t="s">
        <v>305</v>
      </c>
      <c r="C65" s="6" t="s">
        <v>304</v>
      </c>
      <c r="D65" s="5">
        <v>65218294</v>
      </c>
      <c r="E65" s="5">
        <v>67390819.659999996</v>
      </c>
      <c r="F65" s="4">
        <f>E65/D65*100</f>
        <v>103.33115990430537</v>
      </c>
      <c r="G65" s="3">
        <f>D65-E65</f>
        <v>-2172525.6599999964</v>
      </c>
    </row>
    <row r="66" spans="1:7" ht="63.75" x14ac:dyDescent="0.25">
      <c r="A66" s="7"/>
      <c r="B66" s="6" t="s">
        <v>303</v>
      </c>
      <c r="C66" s="6" t="s">
        <v>302</v>
      </c>
      <c r="D66" s="5">
        <v>68610</v>
      </c>
      <c r="E66" s="5">
        <v>47072.43</v>
      </c>
      <c r="F66" s="4">
        <f>E66/D66*100</f>
        <v>68.60870135548754</v>
      </c>
      <c r="G66" s="3">
        <f>D66-E66</f>
        <v>21537.57</v>
      </c>
    </row>
    <row r="67" spans="1:7" ht="63.75" x14ac:dyDescent="0.25">
      <c r="A67" s="7"/>
      <c r="B67" s="6" t="s">
        <v>301</v>
      </c>
      <c r="C67" s="6" t="s">
        <v>300</v>
      </c>
      <c r="D67" s="5">
        <v>68610</v>
      </c>
      <c r="E67" s="5">
        <v>47072.43</v>
      </c>
      <c r="F67" s="4">
        <f>E67/D67*100</f>
        <v>68.60870135548754</v>
      </c>
      <c r="G67" s="3">
        <f>D67-E67</f>
        <v>21537.57</v>
      </c>
    </row>
    <row r="68" spans="1:7" ht="38.25" x14ac:dyDescent="0.25">
      <c r="A68" s="7"/>
      <c r="B68" s="6" t="s">
        <v>299</v>
      </c>
      <c r="C68" s="6" t="s">
        <v>298</v>
      </c>
      <c r="D68" s="5">
        <v>14500000</v>
      </c>
      <c r="E68" s="5">
        <v>16145256.91</v>
      </c>
      <c r="F68" s="4">
        <f>E68/D68*100</f>
        <v>111.34659937931035</v>
      </c>
      <c r="G68" s="3">
        <f>D68-E68</f>
        <v>-1645256.9100000001</v>
      </c>
    </row>
    <row r="69" spans="1:7" ht="25.5" x14ac:dyDescent="0.25">
      <c r="A69" s="7"/>
      <c r="B69" s="6" t="s">
        <v>297</v>
      </c>
      <c r="C69" s="6" t="s">
        <v>296</v>
      </c>
      <c r="D69" s="5">
        <v>14500000</v>
      </c>
      <c r="E69" s="5">
        <v>16145256.91</v>
      </c>
      <c r="F69" s="4">
        <f>E69/D69*100</f>
        <v>111.34659937931035</v>
      </c>
      <c r="G69" s="3">
        <f>D69-E69</f>
        <v>-1645256.9100000001</v>
      </c>
    </row>
    <row r="70" spans="1:7" ht="38.25" x14ac:dyDescent="0.25">
      <c r="A70" s="7"/>
      <c r="B70" s="6" t="s">
        <v>295</v>
      </c>
      <c r="C70" s="6" t="s">
        <v>294</v>
      </c>
      <c r="D70" s="5">
        <v>7820.9</v>
      </c>
      <c r="E70" s="5">
        <v>5149.96</v>
      </c>
      <c r="F70" s="4">
        <f>E70/D70*100</f>
        <v>65.848687491209461</v>
      </c>
      <c r="G70" s="3">
        <f>D70-E70</f>
        <v>2670.9399999999996</v>
      </c>
    </row>
    <row r="71" spans="1:7" ht="38.25" x14ac:dyDescent="0.25">
      <c r="A71" s="7"/>
      <c r="B71" s="6" t="s">
        <v>293</v>
      </c>
      <c r="C71" s="6" t="s">
        <v>292</v>
      </c>
      <c r="D71" s="5">
        <v>7820</v>
      </c>
      <c r="E71" s="5">
        <v>5149.75</v>
      </c>
      <c r="F71" s="4">
        <f>E71/D71*100</f>
        <v>65.853580562659843</v>
      </c>
      <c r="G71" s="3">
        <f>D71-E71</f>
        <v>2670.25</v>
      </c>
    </row>
    <row r="72" spans="1:7" ht="89.25" x14ac:dyDescent="0.25">
      <c r="A72" s="7"/>
      <c r="B72" s="6" t="s">
        <v>291</v>
      </c>
      <c r="C72" s="6" t="s">
        <v>290</v>
      </c>
      <c r="D72" s="5">
        <v>7820</v>
      </c>
      <c r="E72" s="5">
        <v>5149.75</v>
      </c>
      <c r="F72" s="4">
        <f>E72/D72*100</f>
        <v>65.853580562659843</v>
      </c>
      <c r="G72" s="3">
        <f>D72-E72</f>
        <v>2670.25</v>
      </c>
    </row>
    <row r="73" spans="1:7" ht="38.25" x14ac:dyDescent="0.25">
      <c r="A73" s="7"/>
      <c r="B73" s="6" t="s">
        <v>289</v>
      </c>
      <c r="C73" s="6" t="s">
        <v>288</v>
      </c>
      <c r="D73" s="5">
        <v>0</v>
      </c>
      <c r="E73" s="5">
        <v>0.01</v>
      </c>
      <c r="F73" s="4"/>
      <c r="G73" s="3">
        <f>D73-E73</f>
        <v>-0.01</v>
      </c>
    </row>
    <row r="74" spans="1:7" ht="76.5" x14ac:dyDescent="0.25">
      <c r="A74" s="7"/>
      <c r="B74" s="6" t="s">
        <v>287</v>
      </c>
      <c r="C74" s="6" t="s">
        <v>286</v>
      </c>
      <c r="D74" s="5">
        <v>0</v>
      </c>
      <c r="E74" s="5">
        <v>0.01</v>
      </c>
      <c r="F74" s="4"/>
      <c r="G74" s="3">
        <f>D74-E74</f>
        <v>-0.01</v>
      </c>
    </row>
    <row r="75" spans="1:7" ht="63.75" x14ac:dyDescent="0.25">
      <c r="A75" s="7"/>
      <c r="B75" s="6" t="s">
        <v>285</v>
      </c>
      <c r="C75" s="6" t="s">
        <v>284</v>
      </c>
      <c r="D75" s="5">
        <v>0.9</v>
      </c>
      <c r="E75" s="5">
        <v>0.2</v>
      </c>
      <c r="F75" s="4">
        <f>E75/D75*100</f>
        <v>22.222222222222225</v>
      </c>
      <c r="G75" s="3">
        <f>D75-E75</f>
        <v>0.7</v>
      </c>
    </row>
    <row r="76" spans="1:7" ht="114.75" x14ac:dyDescent="0.25">
      <c r="A76" s="7"/>
      <c r="B76" s="6" t="s">
        <v>283</v>
      </c>
      <c r="C76" s="6" t="s">
        <v>282</v>
      </c>
      <c r="D76" s="5">
        <v>0.9</v>
      </c>
      <c r="E76" s="5">
        <v>0.2</v>
      </c>
      <c r="F76" s="4">
        <f>E76/D76*100</f>
        <v>22.222222222222225</v>
      </c>
      <c r="G76" s="3">
        <f>D76-E76</f>
        <v>0.7</v>
      </c>
    </row>
    <row r="77" spans="1:7" ht="25.5" x14ac:dyDescent="0.25">
      <c r="A77" s="7"/>
      <c r="B77" s="6" t="s">
        <v>281</v>
      </c>
      <c r="C77" s="6" t="s">
        <v>280</v>
      </c>
      <c r="D77" s="5">
        <v>1720329.23</v>
      </c>
      <c r="E77" s="5">
        <v>1720729.23</v>
      </c>
      <c r="F77" s="4">
        <f>E77/D77*100</f>
        <v>100.02325136334514</v>
      </c>
      <c r="G77" s="3">
        <f>D77-E77</f>
        <v>-400</v>
      </c>
    </row>
    <row r="78" spans="1:7" ht="38.25" x14ac:dyDescent="0.25">
      <c r="A78" s="7"/>
      <c r="B78" s="6" t="s">
        <v>279</v>
      </c>
      <c r="C78" s="6" t="s">
        <v>278</v>
      </c>
      <c r="D78" s="5">
        <v>1720329.23</v>
      </c>
      <c r="E78" s="5">
        <v>1720729.23</v>
      </c>
      <c r="F78" s="4">
        <f>E78/D78*100</f>
        <v>100.02325136334514</v>
      </c>
      <c r="G78" s="3">
        <f>D78-E78</f>
        <v>-400</v>
      </c>
    </row>
    <row r="79" spans="1:7" ht="38.25" x14ac:dyDescent="0.25">
      <c r="A79" s="7"/>
      <c r="B79" s="6" t="s">
        <v>277</v>
      </c>
      <c r="C79" s="6" t="s">
        <v>276</v>
      </c>
      <c r="D79" s="5">
        <v>1720329.23</v>
      </c>
      <c r="E79" s="5">
        <v>1720729.23</v>
      </c>
      <c r="F79" s="4">
        <f>E79/D79*100</f>
        <v>100.02325136334514</v>
      </c>
      <c r="G79" s="3">
        <f>D79-E79</f>
        <v>-400</v>
      </c>
    </row>
    <row r="80" spans="1:7" ht="63.75" x14ac:dyDescent="0.25">
      <c r="A80" s="7"/>
      <c r="B80" s="6" t="s">
        <v>275</v>
      </c>
      <c r="C80" s="6" t="s">
        <v>274</v>
      </c>
      <c r="D80" s="5">
        <v>9000000</v>
      </c>
      <c r="E80" s="5">
        <v>9458879.7899999991</v>
      </c>
      <c r="F80" s="4">
        <f>E80/D80*100</f>
        <v>105.09866433333332</v>
      </c>
      <c r="G80" s="3">
        <f>D80-E80</f>
        <v>-458879.78999999911</v>
      </c>
    </row>
    <row r="81" spans="1:7" ht="63.75" x14ac:dyDescent="0.25">
      <c r="A81" s="7"/>
      <c r="B81" s="6" t="s">
        <v>273</v>
      </c>
      <c r="C81" s="6" t="s">
        <v>272</v>
      </c>
      <c r="D81" s="5">
        <v>9000000</v>
      </c>
      <c r="E81" s="5">
        <v>9458879.7899999991</v>
      </c>
      <c r="F81" s="4">
        <f>E81/D81*100</f>
        <v>105.09866433333332</v>
      </c>
      <c r="G81" s="3">
        <f>D81-E81</f>
        <v>-458879.78999999911</v>
      </c>
    </row>
    <row r="82" spans="1:7" ht="63.75" x14ac:dyDescent="0.25">
      <c r="A82" s="7"/>
      <c r="B82" s="6" t="s">
        <v>271</v>
      </c>
      <c r="C82" s="6" t="s">
        <v>270</v>
      </c>
      <c r="D82" s="5">
        <v>9000000</v>
      </c>
      <c r="E82" s="5">
        <v>9458879.7899999991</v>
      </c>
      <c r="F82" s="4">
        <f>E82/D82*100</f>
        <v>105.09866433333332</v>
      </c>
      <c r="G82" s="3">
        <f>D82-E82</f>
        <v>-458879.78999999911</v>
      </c>
    </row>
    <row r="83" spans="1:7" x14ac:dyDescent="0.25">
      <c r="A83" s="7"/>
      <c r="B83" s="6" t="s">
        <v>269</v>
      </c>
      <c r="C83" s="6" t="s">
        <v>268</v>
      </c>
      <c r="D83" s="5">
        <v>4543300.29</v>
      </c>
      <c r="E83" s="5">
        <v>4799016.76</v>
      </c>
      <c r="F83" s="4">
        <f>E83/D83*100</f>
        <v>105.62842985665823</v>
      </c>
      <c r="G83" s="3">
        <f>D83-E83</f>
        <v>-255716.46999999974</v>
      </c>
    </row>
    <row r="84" spans="1:7" x14ac:dyDescent="0.25">
      <c r="A84" s="7"/>
      <c r="B84" s="6" t="s">
        <v>267</v>
      </c>
      <c r="C84" s="6" t="s">
        <v>266</v>
      </c>
      <c r="D84" s="5">
        <v>4543300.29</v>
      </c>
      <c r="E84" s="5">
        <v>4799016.76</v>
      </c>
      <c r="F84" s="4">
        <f>E84/D84*100</f>
        <v>105.62842985665823</v>
      </c>
      <c r="G84" s="3">
        <f>D84-E84</f>
        <v>-255716.46999999974</v>
      </c>
    </row>
    <row r="85" spans="1:7" ht="25.5" x14ac:dyDescent="0.25">
      <c r="A85" s="7"/>
      <c r="B85" s="6" t="s">
        <v>265</v>
      </c>
      <c r="C85" s="6" t="s">
        <v>264</v>
      </c>
      <c r="D85" s="5">
        <v>533033.77</v>
      </c>
      <c r="E85" s="5">
        <v>514547.85</v>
      </c>
      <c r="F85" s="4">
        <f>E85/D85*100</f>
        <v>96.53194205687943</v>
      </c>
      <c r="G85" s="3">
        <f>D85-E85</f>
        <v>18485.920000000042</v>
      </c>
    </row>
    <row r="86" spans="1:7" x14ac:dyDescent="0.25">
      <c r="A86" s="7"/>
      <c r="B86" s="6" t="s">
        <v>263</v>
      </c>
      <c r="C86" s="6" t="s">
        <v>262</v>
      </c>
      <c r="D86" s="5">
        <v>384488.56</v>
      </c>
      <c r="E86" s="5">
        <v>382230.87</v>
      </c>
      <c r="F86" s="4">
        <f>E86/D86*100</f>
        <v>99.412806976623699</v>
      </c>
      <c r="G86" s="3">
        <f>D86-E86</f>
        <v>2257.6900000000023</v>
      </c>
    </row>
    <row r="87" spans="1:7" x14ac:dyDescent="0.25">
      <c r="A87" s="7"/>
      <c r="B87" s="6" t="s">
        <v>261</v>
      </c>
      <c r="C87" s="6" t="s">
        <v>260</v>
      </c>
      <c r="D87" s="5">
        <v>3623777.96</v>
      </c>
      <c r="E87" s="5">
        <v>3902238.04</v>
      </c>
      <c r="F87" s="4">
        <f>E87/D87*100</f>
        <v>107.68424785054987</v>
      </c>
      <c r="G87" s="3">
        <f>D87-E87</f>
        <v>-278460.08000000007</v>
      </c>
    </row>
    <row r="88" spans="1:7" x14ac:dyDescent="0.25">
      <c r="A88" s="7"/>
      <c r="B88" s="6" t="s">
        <v>259</v>
      </c>
      <c r="C88" s="6" t="s">
        <v>258</v>
      </c>
      <c r="D88" s="5">
        <v>2009049.55</v>
      </c>
      <c r="E88" s="5">
        <v>1987509.63</v>
      </c>
      <c r="F88" s="4">
        <f>E88/D88*100</f>
        <v>98.927855213924403</v>
      </c>
      <c r="G88" s="3">
        <f>D88-E88</f>
        <v>21539.920000000158</v>
      </c>
    </row>
    <row r="89" spans="1:7" x14ac:dyDescent="0.25">
      <c r="A89" s="7"/>
      <c r="B89" s="6" t="s">
        <v>257</v>
      </c>
      <c r="C89" s="6" t="s">
        <v>256</v>
      </c>
      <c r="D89" s="5">
        <v>1614728.41</v>
      </c>
      <c r="E89" s="5">
        <v>1914728.41</v>
      </c>
      <c r="F89" s="4">
        <f>E89/D89*100</f>
        <v>118.57897576720038</v>
      </c>
      <c r="G89" s="3">
        <f>D89-E89</f>
        <v>-300000</v>
      </c>
    </row>
    <row r="90" spans="1:7" ht="38.25" x14ac:dyDescent="0.25">
      <c r="A90" s="7"/>
      <c r="B90" s="6" t="s">
        <v>255</v>
      </c>
      <c r="C90" s="6" t="s">
        <v>254</v>
      </c>
      <c r="D90" s="5">
        <v>2000</v>
      </c>
      <c r="E90" s="5">
        <v>0</v>
      </c>
      <c r="F90" s="4">
        <f>E90/D90*100</f>
        <v>0</v>
      </c>
      <c r="G90" s="3">
        <f>D90-E90</f>
        <v>2000</v>
      </c>
    </row>
    <row r="91" spans="1:7" ht="25.5" x14ac:dyDescent="0.25">
      <c r="A91" s="7"/>
      <c r="B91" s="6" t="s">
        <v>253</v>
      </c>
      <c r="C91" s="6" t="s">
        <v>252</v>
      </c>
      <c r="D91" s="5">
        <v>8046628.6799999997</v>
      </c>
      <c r="E91" s="5">
        <v>8924608.5199999996</v>
      </c>
      <c r="F91" s="4">
        <f>E91/D91*100</f>
        <v>110.91115142646299</v>
      </c>
      <c r="G91" s="3">
        <f>D91-E91</f>
        <v>-877979.83999999985</v>
      </c>
    </row>
    <row r="92" spans="1:7" x14ac:dyDescent="0.25">
      <c r="A92" s="7"/>
      <c r="B92" s="6" t="s">
        <v>251</v>
      </c>
      <c r="C92" s="6" t="s">
        <v>250</v>
      </c>
      <c r="D92" s="5">
        <v>2900000</v>
      </c>
      <c r="E92" s="5">
        <v>2647505.83</v>
      </c>
      <c r="F92" s="4">
        <f>E92/D92*100</f>
        <v>91.293304482758614</v>
      </c>
      <c r="G92" s="3">
        <f>D92-E92</f>
        <v>252494.16999999993</v>
      </c>
    </row>
    <row r="93" spans="1:7" x14ac:dyDescent="0.25">
      <c r="A93" s="7"/>
      <c r="B93" s="6" t="s">
        <v>249</v>
      </c>
      <c r="C93" s="6" t="s">
        <v>248</v>
      </c>
      <c r="D93" s="5">
        <v>2900000</v>
      </c>
      <c r="E93" s="5">
        <v>2647505.83</v>
      </c>
      <c r="F93" s="4">
        <f>E93/D93*100</f>
        <v>91.293304482758614</v>
      </c>
      <c r="G93" s="3">
        <f>D93-E93</f>
        <v>252494.16999999993</v>
      </c>
    </row>
    <row r="94" spans="1:7" ht="25.5" x14ac:dyDescent="0.25">
      <c r="A94" s="7"/>
      <c r="B94" s="6" t="s">
        <v>247</v>
      </c>
      <c r="C94" s="6" t="s">
        <v>246</v>
      </c>
      <c r="D94" s="5">
        <v>2900000</v>
      </c>
      <c r="E94" s="5">
        <v>2647505.83</v>
      </c>
      <c r="F94" s="4">
        <f>E94/D94*100</f>
        <v>91.293304482758614</v>
      </c>
      <c r="G94" s="3">
        <f>D94-E94</f>
        <v>252494.16999999993</v>
      </c>
    </row>
    <row r="95" spans="1:7" x14ac:dyDescent="0.25">
      <c r="A95" s="7"/>
      <c r="B95" s="6" t="s">
        <v>245</v>
      </c>
      <c r="C95" s="6" t="s">
        <v>244</v>
      </c>
      <c r="D95" s="5">
        <v>5146628.68</v>
      </c>
      <c r="E95" s="5">
        <v>6277102.6900000004</v>
      </c>
      <c r="F95" s="4">
        <f>E95/D95*100</f>
        <v>121.96533071043316</v>
      </c>
      <c r="G95" s="3">
        <f>D95-E95</f>
        <v>-1130474.0100000007</v>
      </c>
    </row>
    <row r="96" spans="1:7" x14ac:dyDescent="0.25">
      <c r="A96" s="7"/>
      <c r="B96" s="6" t="s">
        <v>243</v>
      </c>
      <c r="C96" s="6" t="s">
        <v>242</v>
      </c>
      <c r="D96" s="5">
        <v>5146628.68</v>
      </c>
      <c r="E96" s="5">
        <v>6277102.6900000004</v>
      </c>
      <c r="F96" s="4">
        <f>E96/D96*100</f>
        <v>121.96533071043316</v>
      </c>
      <c r="G96" s="3">
        <f>D96-E96</f>
        <v>-1130474.0100000007</v>
      </c>
    </row>
    <row r="97" spans="1:7" ht="25.5" x14ac:dyDescent="0.25">
      <c r="A97" s="7"/>
      <c r="B97" s="6" t="s">
        <v>241</v>
      </c>
      <c r="C97" s="6" t="s">
        <v>240</v>
      </c>
      <c r="D97" s="5">
        <v>5146628.68</v>
      </c>
      <c r="E97" s="5">
        <v>6277102.6900000004</v>
      </c>
      <c r="F97" s="4">
        <f>E97/D97*100</f>
        <v>121.96533071043316</v>
      </c>
      <c r="G97" s="3">
        <f>D97-E97</f>
        <v>-1130474.0100000007</v>
      </c>
    </row>
    <row r="98" spans="1:7" ht="25.5" x14ac:dyDescent="0.25">
      <c r="A98" s="7"/>
      <c r="B98" s="6" t="s">
        <v>239</v>
      </c>
      <c r="C98" s="6" t="s">
        <v>238</v>
      </c>
      <c r="D98" s="5">
        <v>17242484</v>
      </c>
      <c r="E98" s="5">
        <v>14223196.039999999</v>
      </c>
      <c r="F98" s="4">
        <f>E98/D98*100</f>
        <v>82.489251780659899</v>
      </c>
      <c r="G98" s="3">
        <f>D98-E98</f>
        <v>3019287.9600000009</v>
      </c>
    </row>
    <row r="99" spans="1:7" ht="63.75" x14ac:dyDescent="0.25">
      <c r="A99" s="7"/>
      <c r="B99" s="6" t="s">
        <v>237</v>
      </c>
      <c r="C99" s="6" t="s">
        <v>236</v>
      </c>
      <c r="D99" s="5">
        <v>9333464</v>
      </c>
      <c r="E99" s="5">
        <v>7329317.0899999999</v>
      </c>
      <c r="F99" s="4">
        <f>E99/D99*100</f>
        <v>78.527298010684987</v>
      </c>
      <c r="G99" s="3">
        <f>D99-E99</f>
        <v>2004146.9100000001</v>
      </c>
    </row>
    <row r="100" spans="1:7" ht="76.5" x14ac:dyDescent="0.25">
      <c r="A100" s="7"/>
      <c r="B100" s="6" t="s">
        <v>235</v>
      </c>
      <c r="C100" s="6" t="s">
        <v>234</v>
      </c>
      <c r="D100" s="5">
        <v>9333464</v>
      </c>
      <c r="E100" s="5">
        <v>7329317.0899999999</v>
      </c>
      <c r="F100" s="4">
        <f>E100/D100*100</f>
        <v>78.527298010684987</v>
      </c>
      <c r="G100" s="3">
        <f>D100-E100</f>
        <v>2004146.9100000001</v>
      </c>
    </row>
    <row r="101" spans="1:7" ht="76.5" x14ac:dyDescent="0.25">
      <c r="A101" s="7"/>
      <c r="B101" s="6" t="s">
        <v>233</v>
      </c>
      <c r="C101" s="6" t="s">
        <v>232</v>
      </c>
      <c r="D101" s="5">
        <v>9333464</v>
      </c>
      <c r="E101" s="5">
        <v>7329317.0899999999</v>
      </c>
      <c r="F101" s="4">
        <f>E101/D101*100</f>
        <v>78.527298010684987</v>
      </c>
      <c r="G101" s="3">
        <f>D101-E101</f>
        <v>2004146.9100000001</v>
      </c>
    </row>
    <row r="102" spans="1:7" ht="25.5" x14ac:dyDescent="0.25">
      <c r="A102" s="7"/>
      <c r="B102" s="6" t="s">
        <v>231</v>
      </c>
      <c r="C102" s="6" t="s">
        <v>230</v>
      </c>
      <c r="D102" s="5">
        <v>7909020</v>
      </c>
      <c r="E102" s="5">
        <v>6893878.9500000002</v>
      </c>
      <c r="F102" s="4">
        <f>E102/D102*100</f>
        <v>87.16476820137008</v>
      </c>
      <c r="G102" s="3">
        <f>D102-E102</f>
        <v>1015141.0499999998</v>
      </c>
    </row>
    <row r="103" spans="1:7" ht="25.5" x14ac:dyDescent="0.25">
      <c r="A103" s="7"/>
      <c r="B103" s="6" t="s">
        <v>229</v>
      </c>
      <c r="C103" s="6" t="s">
        <v>228</v>
      </c>
      <c r="D103" s="5">
        <v>6170000</v>
      </c>
      <c r="E103" s="5">
        <v>6893878.9500000002</v>
      </c>
      <c r="F103" s="4">
        <f>E103/D103*100</f>
        <v>111.73223581847651</v>
      </c>
      <c r="G103" s="3">
        <f>D103-E103</f>
        <v>-723878.95000000019</v>
      </c>
    </row>
    <row r="104" spans="1:7" ht="38.25" x14ac:dyDescent="0.25">
      <c r="A104" s="7"/>
      <c r="B104" s="6" t="s">
        <v>227</v>
      </c>
      <c r="C104" s="6" t="s">
        <v>226</v>
      </c>
      <c r="D104" s="5">
        <v>6170000</v>
      </c>
      <c r="E104" s="5">
        <v>6893878.9500000002</v>
      </c>
      <c r="F104" s="4">
        <f>E104/D104*100</f>
        <v>111.73223581847651</v>
      </c>
      <c r="G104" s="3">
        <f>D104-E104</f>
        <v>-723878.95000000019</v>
      </c>
    </row>
    <row r="105" spans="1:7" ht="38.25" x14ac:dyDescent="0.25">
      <c r="A105" s="7"/>
      <c r="B105" s="6" t="s">
        <v>225</v>
      </c>
      <c r="C105" s="6" t="s">
        <v>224</v>
      </c>
      <c r="D105" s="5">
        <v>1739020</v>
      </c>
      <c r="E105" s="5">
        <v>0</v>
      </c>
      <c r="F105" s="4">
        <f>E105/D105*100</f>
        <v>0</v>
      </c>
      <c r="G105" s="3">
        <f>D105-E105</f>
        <v>1739020</v>
      </c>
    </row>
    <row r="106" spans="1:7" ht="38.25" x14ac:dyDescent="0.25">
      <c r="A106" s="7"/>
      <c r="B106" s="6" t="s">
        <v>223</v>
      </c>
      <c r="C106" s="6" t="s">
        <v>222</v>
      </c>
      <c r="D106" s="5">
        <v>1739020</v>
      </c>
      <c r="E106" s="5">
        <v>0</v>
      </c>
      <c r="F106" s="4">
        <f>E106/D106*100</f>
        <v>0</v>
      </c>
      <c r="G106" s="3">
        <f>D106-E106</f>
        <v>1739020</v>
      </c>
    </row>
    <row r="107" spans="1:7" x14ac:dyDescent="0.25">
      <c r="A107" s="7"/>
      <c r="B107" s="6" t="s">
        <v>221</v>
      </c>
      <c r="C107" s="6" t="s">
        <v>220</v>
      </c>
      <c r="D107" s="5">
        <v>10412624.369999999</v>
      </c>
      <c r="E107" s="5">
        <v>10369348.74</v>
      </c>
      <c r="F107" s="4">
        <f>E107/D107*100</f>
        <v>99.584392671220513</v>
      </c>
      <c r="G107" s="3">
        <f>D107-E107</f>
        <v>43275.629999998957</v>
      </c>
    </row>
    <row r="108" spans="1:7" ht="25.5" x14ac:dyDescent="0.25">
      <c r="A108" s="7"/>
      <c r="B108" s="6" t="s">
        <v>219</v>
      </c>
      <c r="C108" s="6" t="s">
        <v>218</v>
      </c>
      <c r="D108" s="5">
        <v>1357100</v>
      </c>
      <c r="E108" s="5">
        <v>1381412.11</v>
      </c>
      <c r="F108" s="4">
        <f>E108/D108*100</f>
        <v>101.79147520448015</v>
      </c>
      <c r="G108" s="3">
        <f>D108-E108</f>
        <v>-24312.110000000102</v>
      </c>
    </row>
    <row r="109" spans="1:7" ht="51" x14ac:dyDescent="0.25">
      <c r="A109" s="7"/>
      <c r="B109" s="6" t="s">
        <v>217</v>
      </c>
      <c r="C109" s="6" t="s">
        <v>216</v>
      </c>
      <c r="D109" s="5">
        <v>72670</v>
      </c>
      <c r="E109" s="5">
        <v>67488.03</v>
      </c>
      <c r="F109" s="4">
        <f>E109/D109*100</f>
        <v>92.869175725884133</v>
      </c>
      <c r="G109" s="3">
        <f>D109-E109</f>
        <v>5181.9700000000012</v>
      </c>
    </row>
    <row r="110" spans="1:7" ht="63.75" x14ac:dyDescent="0.25">
      <c r="A110" s="7"/>
      <c r="B110" s="6" t="s">
        <v>215</v>
      </c>
      <c r="C110" s="6" t="s">
        <v>214</v>
      </c>
      <c r="D110" s="5">
        <v>72670</v>
      </c>
      <c r="E110" s="5">
        <v>67488.03</v>
      </c>
      <c r="F110" s="4">
        <f>E110/D110*100</f>
        <v>92.869175725884133</v>
      </c>
      <c r="G110" s="3">
        <f>D110-E110</f>
        <v>5181.9700000000012</v>
      </c>
    </row>
    <row r="111" spans="1:7" ht="63.75" x14ac:dyDescent="0.25">
      <c r="A111" s="7"/>
      <c r="B111" s="6" t="s">
        <v>213</v>
      </c>
      <c r="C111" s="6" t="s">
        <v>212</v>
      </c>
      <c r="D111" s="5">
        <v>169020</v>
      </c>
      <c r="E111" s="5">
        <v>187217.24</v>
      </c>
      <c r="F111" s="4">
        <f>E111/D111*100</f>
        <v>110.76632351201042</v>
      </c>
      <c r="G111" s="3">
        <f>D111-E111</f>
        <v>-18197.239999999991</v>
      </c>
    </row>
    <row r="112" spans="1:7" ht="89.25" x14ac:dyDescent="0.25">
      <c r="A112" s="7"/>
      <c r="B112" s="6" t="s">
        <v>211</v>
      </c>
      <c r="C112" s="6" t="s">
        <v>210</v>
      </c>
      <c r="D112" s="5">
        <v>169020</v>
      </c>
      <c r="E112" s="5">
        <v>187217.24</v>
      </c>
      <c r="F112" s="4">
        <f>E112/D112*100</f>
        <v>110.76632351201042</v>
      </c>
      <c r="G112" s="3">
        <f>D112-E112</f>
        <v>-18197.239999999991</v>
      </c>
    </row>
    <row r="113" spans="1:7" ht="51" x14ac:dyDescent="0.25">
      <c r="A113" s="7"/>
      <c r="B113" s="6" t="s">
        <v>209</v>
      </c>
      <c r="C113" s="6" t="s">
        <v>208</v>
      </c>
      <c r="D113" s="5">
        <v>47890</v>
      </c>
      <c r="E113" s="5">
        <v>43216.13</v>
      </c>
      <c r="F113" s="4">
        <f>E113/D113*100</f>
        <v>90.240405095009393</v>
      </c>
      <c r="G113" s="3">
        <f>D113-E113</f>
        <v>4673.8700000000026</v>
      </c>
    </row>
    <row r="114" spans="1:7" ht="76.5" x14ac:dyDescent="0.25">
      <c r="A114" s="7"/>
      <c r="B114" s="6" t="s">
        <v>207</v>
      </c>
      <c r="C114" s="6" t="s">
        <v>206</v>
      </c>
      <c r="D114" s="5">
        <v>5000</v>
      </c>
      <c r="E114" s="5">
        <v>0</v>
      </c>
      <c r="F114" s="4">
        <f>E114/D114*100</f>
        <v>0</v>
      </c>
      <c r="G114" s="3">
        <f>D114-E114</f>
        <v>5000</v>
      </c>
    </row>
    <row r="115" spans="1:7" ht="63.75" x14ac:dyDescent="0.25">
      <c r="A115" s="7"/>
      <c r="B115" s="6" t="s">
        <v>205</v>
      </c>
      <c r="C115" s="6" t="s">
        <v>204</v>
      </c>
      <c r="D115" s="5">
        <v>42890</v>
      </c>
      <c r="E115" s="5">
        <v>43216.13</v>
      </c>
      <c r="F115" s="4">
        <f>E115/D115*100</f>
        <v>100.76038703660527</v>
      </c>
      <c r="G115" s="3">
        <f>D115-E115</f>
        <v>-326.12999999999738</v>
      </c>
    </row>
    <row r="116" spans="1:7" ht="51" x14ac:dyDescent="0.25">
      <c r="A116" s="7"/>
      <c r="B116" s="6" t="s">
        <v>203</v>
      </c>
      <c r="C116" s="6" t="s">
        <v>202</v>
      </c>
      <c r="D116" s="5">
        <v>83900</v>
      </c>
      <c r="E116" s="5">
        <v>63250</v>
      </c>
      <c r="F116" s="4">
        <f>E116/D116*100</f>
        <v>75.387365911799762</v>
      </c>
      <c r="G116" s="3">
        <f>D116-E116</f>
        <v>20650</v>
      </c>
    </row>
    <row r="117" spans="1:7" ht="76.5" x14ac:dyDescent="0.25">
      <c r="A117" s="7"/>
      <c r="B117" s="6" t="s">
        <v>201</v>
      </c>
      <c r="C117" s="6" t="s">
        <v>200</v>
      </c>
      <c r="D117" s="5">
        <v>83900</v>
      </c>
      <c r="E117" s="5">
        <v>63250</v>
      </c>
      <c r="F117" s="4">
        <f>E117/D117*100</f>
        <v>75.387365911799762</v>
      </c>
      <c r="G117" s="3">
        <f>D117-E117</f>
        <v>20650</v>
      </c>
    </row>
    <row r="118" spans="1:7" ht="51" x14ac:dyDescent="0.25">
      <c r="A118" s="7"/>
      <c r="B118" s="6" t="s">
        <v>199</v>
      </c>
      <c r="C118" s="6" t="s">
        <v>198</v>
      </c>
      <c r="D118" s="5">
        <v>41200</v>
      </c>
      <c r="E118" s="5">
        <v>1000</v>
      </c>
      <c r="F118" s="4">
        <f>E118/D118*100</f>
        <v>2.4271844660194173</v>
      </c>
      <c r="G118" s="3">
        <f>D118-E118</f>
        <v>40200</v>
      </c>
    </row>
    <row r="119" spans="1:7" ht="76.5" x14ac:dyDescent="0.25">
      <c r="A119" s="7"/>
      <c r="B119" s="6" t="s">
        <v>197</v>
      </c>
      <c r="C119" s="6" t="s">
        <v>196</v>
      </c>
      <c r="D119" s="5">
        <v>40000</v>
      </c>
      <c r="E119" s="5">
        <v>0</v>
      </c>
      <c r="F119" s="4">
        <f>E119/D119*100</f>
        <v>0</v>
      </c>
      <c r="G119" s="3">
        <f>D119-E119</f>
        <v>40000</v>
      </c>
    </row>
    <row r="120" spans="1:7" ht="63.75" x14ac:dyDescent="0.25">
      <c r="A120" s="7"/>
      <c r="B120" s="6" t="s">
        <v>195</v>
      </c>
      <c r="C120" s="6" t="s">
        <v>194</v>
      </c>
      <c r="D120" s="5">
        <v>1200</v>
      </c>
      <c r="E120" s="5">
        <v>1000</v>
      </c>
      <c r="F120" s="4">
        <f>E120/D120*100</f>
        <v>83.333333333333343</v>
      </c>
      <c r="G120" s="3">
        <f>D120-E120</f>
        <v>200</v>
      </c>
    </row>
    <row r="121" spans="1:7" ht="51" x14ac:dyDescent="0.25">
      <c r="A121" s="7"/>
      <c r="B121" s="6" t="s">
        <v>193</v>
      </c>
      <c r="C121" s="6" t="s">
        <v>192</v>
      </c>
      <c r="D121" s="5">
        <v>18000</v>
      </c>
      <c r="E121" s="5">
        <v>15000</v>
      </c>
      <c r="F121" s="4">
        <f>E121/D121*100</f>
        <v>83.333333333333343</v>
      </c>
      <c r="G121" s="3">
        <f>D121-E121</f>
        <v>3000</v>
      </c>
    </row>
    <row r="122" spans="1:7" ht="63.75" x14ac:dyDescent="0.25">
      <c r="A122" s="7"/>
      <c r="B122" s="6" t="s">
        <v>191</v>
      </c>
      <c r="C122" s="6" t="s">
        <v>190</v>
      </c>
      <c r="D122" s="5">
        <v>18000</v>
      </c>
      <c r="E122" s="5">
        <v>15000</v>
      </c>
      <c r="F122" s="4">
        <f>E122/D122*100</f>
        <v>83.333333333333343</v>
      </c>
      <c r="G122" s="3">
        <f>D122-E122</f>
        <v>3000</v>
      </c>
    </row>
    <row r="123" spans="1:7" ht="63.75" x14ac:dyDescent="0.25">
      <c r="A123" s="7"/>
      <c r="B123" s="6" t="s">
        <v>189</v>
      </c>
      <c r="C123" s="6" t="s">
        <v>188</v>
      </c>
      <c r="D123" s="5">
        <v>89350</v>
      </c>
      <c r="E123" s="5">
        <v>145221.62</v>
      </c>
      <c r="F123" s="4">
        <f>E123/D123*100</f>
        <v>162.53119194180189</v>
      </c>
      <c r="G123" s="3">
        <f>D123-E123</f>
        <v>-55871.619999999995</v>
      </c>
    </row>
    <row r="124" spans="1:7" ht="89.25" x14ac:dyDescent="0.25">
      <c r="A124" s="7"/>
      <c r="B124" s="6" t="s">
        <v>187</v>
      </c>
      <c r="C124" s="6" t="s">
        <v>186</v>
      </c>
      <c r="D124" s="5">
        <v>89350</v>
      </c>
      <c r="E124" s="5">
        <v>145221.62</v>
      </c>
      <c r="F124" s="4">
        <f>E124/D124*100</f>
        <v>162.53119194180189</v>
      </c>
      <c r="G124" s="3">
        <f>D124-E124</f>
        <v>-55871.619999999995</v>
      </c>
    </row>
    <row r="125" spans="1:7" ht="51" x14ac:dyDescent="0.25">
      <c r="A125" s="7"/>
      <c r="B125" s="6" t="s">
        <v>185</v>
      </c>
      <c r="C125" s="6" t="s">
        <v>184</v>
      </c>
      <c r="D125" s="5">
        <v>114220</v>
      </c>
      <c r="E125" s="5">
        <v>114535.31</v>
      </c>
      <c r="F125" s="4">
        <f>E125/D125*100</f>
        <v>100.27605498161442</v>
      </c>
      <c r="G125" s="3">
        <f>D125-E125</f>
        <v>-315.30999999999767</v>
      </c>
    </row>
    <row r="126" spans="1:7" ht="102" x14ac:dyDescent="0.25">
      <c r="A126" s="7"/>
      <c r="B126" s="6" t="s">
        <v>183</v>
      </c>
      <c r="C126" s="6" t="s">
        <v>182</v>
      </c>
      <c r="D126" s="5">
        <v>29220</v>
      </c>
      <c r="E126" s="5">
        <v>29535.31</v>
      </c>
      <c r="F126" s="4">
        <f>E126/D126*100</f>
        <v>101.07908966461328</v>
      </c>
      <c r="G126" s="3">
        <f>D126-E126</f>
        <v>-315.31000000000131</v>
      </c>
    </row>
    <row r="127" spans="1:7" ht="89.25" x14ac:dyDescent="0.25">
      <c r="A127" s="7"/>
      <c r="B127" s="6" t="s">
        <v>181</v>
      </c>
      <c r="C127" s="6" t="s">
        <v>180</v>
      </c>
      <c r="D127" s="5">
        <v>85000</v>
      </c>
      <c r="E127" s="5">
        <v>85000</v>
      </c>
      <c r="F127" s="4">
        <f>E127/D127*100</f>
        <v>100</v>
      </c>
      <c r="G127" s="3">
        <f>D127-E127</f>
        <v>0</v>
      </c>
    </row>
    <row r="128" spans="1:7" ht="51" x14ac:dyDescent="0.25">
      <c r="A128" s="7"/>
      <c r="B128" s="6" t="s">
        <v>179</v>
      </c>
      <c r="C128" s="6" t="s">
        <v>178</v>
      </c>
      <c r="D128" s="5">
        <v>3000</v>
      </c>
      <c r="E128" s="5">
        <v>4166.67</v>
      </c>
      <c r="F128" s="4">
        <f>E128/D128*100</f>
        <v>138.88900000000001</v>
      </c>
      <c r="G128" s="3">
        <f>D128-E128</f>
        <v>-1166.67</v>
      </c>
    </row>
    <row r="129" spans="1:7" ht="76.5" x14ac:dyDescent="0.25">
      <c r="A129" s="7"/>
      <c r="B129" s="6" t="s">
        <v>177</v>
      </c>
      <c r="C129" s="6" t="s">
        <v>176</v>
      </c>
      <c r="D129" s="5">
        <v>3000</v>
      </c>
      <c r="E129" s="5">
        <v>4166.67</v>
      </c>
      <c r="F129" s="4">
        <f>E129/D129*100</f>
        <v>138.88900000000001</v>
      </c>
      <c r="G129" s="3">
        <f>D129-E129</f>
        <v>-1166.67</v>
      </c>
    </row>
    <row r="130" spans="1:7" ht="51" x14ac:dyDescent="0.25">
      <c r="A130" s="7"/>
      <c r="B130" s="6" t="s">
        <v>175</v>
      </c>
      <c r="C130" s="6" t="s">
        <v>174</v>
      </c>
      <c r="D130" s="5">
        <v>322790</v>
      </c>
      <c r="E130" s="5">
        <v>268085.77</v>
      </c>
      <c r="F130" s="4">
        <f>E130/D130*100</f>
        <v>83.052687505808734</v>
      </c>
      <c r="G130" s="3">
        <f>D130-E130</f>
        <v>54704.229999999981</v>
      </c>
    </row>
    <row r="131" spans="1:7" ht="76.5" x14ac:dyDescent="0.25">
      <c r="A131" s="7"/>
      <c r="B131" s="6" t="s">
        <v>173</v>
      </c>
      <c r="C131" s="6" t="s">
        <v>172</v>
      </c>
      <c r="D131" s="5">
        <v>2000</v>
      </c>
      <c r="E131" s="5">
        <v>0</v>
      </c>
      <c r="F131" s="4">
        <f>E131/D131*100</f>
        <v>0</v>
      </c>
      <c r="G131" s="3">
        <f>D131-E131</f>
        <v>2000</v>
      </c>
    </row>
    <row r="132" spans="1:7" ht="63.75" x14ac:dyDescent="0.25">
      <c r="A132" s="7"/>
      <c r="B132" s="6" t="s">
        <v>171</v>
      </c>
      <c r="C132" s="6" t="s">
        <v>170</v>
      </c>
      <c r="D132" s="5">
        <v>300790</v>
      </c>
      <c r="E132" s="5">
        <v>248085.77</v>
      </c>
      <c r="F132" s="4">
        <f>E132/D132*100</f>
        <v>82.478064430333447</v>
      </c>
      <c r="G132" s="3">
        <f>D132-E132</f>
        <v>52704.23000000001</v>
      </c>
    </row>
    <row r="133" spans="1:7" ht="63.75" x14ac:dyDescent="0.25">
      <c r="A133" s="7"/>
      <c r="B133" s="6" t="s">
        <v>169</v>
      </c>
      <c r="C133" s="6" t="s">
        <v>168</v>
      </c>
      <c r="D133" s="5">
        <v>20000</v>
      </c>
      <c r="E133" s="5">
        <v>20000</v>
      </c>
      <c r="F133" s="4">
        <f>E133/D133*100</f>
        <v>100</v>
      </c>
      <c r="G133" s="3">
        <f>D133-E133</f>
        <v>0</v>
      </c>
    </row>
    <row r="134" spans="1:7" ht="51" x14ac:dyDescent="0.25">
      <c r="A134" s="7"/>
      <c r="B134" s="6" t="s">
        <v>167</v>
      </c>
      <c r="C134" s="6" t="s">
        <v>166</v>
      </c>
      <c r="D134" s="5">
        <v>395060</v>
      </c>
      <c r="E134" s="5">
        <v>472231.34</v>
      </c>
      <c r="F134" s="4">
        <f>E134/D134*100</f>
        <v>119.53408089910394</v>
      </c>
      <c r="G134" s="3">
        <f>D134-E134</f>
        <v>-77171.340000000026</v>
      </c>
    </row>
    <row r="135" spans="1:7" ht="76.5" x14ac:dyDescent="0.25">
      <c r="A135" s="7"/>
      <c r="B135" s="6" t="s">
        <v>165</v>
      </c>
      <c r="C135" s="6" t="s">
        <v>164</v>
      </c>
      <c r="D135" s="5">
        <v>395060</v>
      </c>
      <c r="E135" s="5">
        <v>472231.34</v>
      </c>
      <c r="F135" s="4">
        <f>E135/D135*100</f>
        <v>119.53408089910394</v>
      </c>
      <c r="G135" s="3">
        <f>D135-E135</f>
        <v>-77171.340000000026</v>
      </c>
    </row>
    <row r="136" spans="1:7" ht="102" x14ac:dyDescent="0.25">
      <c r="A136" s="7"/>
      <c r="B136" s="6" t="s">
        <v>163</v>
      </c>
      <c r="C136" s="6" t="s">
        <v>162</v>
      </c>
      <c r="D136" s="5">
        <v>3464066.47</v>
      </c>
      <c r="E136" s="5">
        <v>3291283.4</v>
      </c>
      <c r="F136" s="4">
        <f>E136/D136*100</f>
        <v>95.012131796651119</v>
      </c>
      <c r="G136" s="3">
        <f>D136-E136</f>
        <v>172783.0700000003</v>
      </c>
    </row>
    <row r="137" spans="1:7" ht="51" x14ac:dyDescent="0.25">
      <c r="A137" s="7"/>
      <c r="B137" s="6" t="s">
        <v>161</v>
      </c>
      <c r="C137" s="6" t="s">
        <v>160</v>
      </c>
      <c r="D137" s="5">
        <v>3448066.47</v>
      </c>
      <c r="E137" s="5">
        <v>3185258.64</v>
      </c>
      <c r="F137" s="4">
        <f>E137/D137*100</f>
        <v>92.378110100644321</v>
      </c>
      <c r="G137" s="3">
        <f>D137-E137</f>
        <v>262807.83000000007</v>
      </c>
    </row>
    <row r="138" spans="1:7" ht="63.75" x14ac:dyDescent="0.25">
      <c r="A138" s="7"/>
      <c r="B138" s="6" t="s">
        <v>159</v>
      </c>
      <c r="C138" s="6" t="s">
        <v>158</v>
      </c>
      <c r="D138" s="5">
        <v>3448066.47</v>
      </c>
      <c r="E138" s="5">
        <v>3185258.64</v>
      </c>
      <c r="F138" s="4">
        <f>E138/D138*100</f>
        <v>92.378110100644321</v>
      </c>
      <c r="G138" s="3">
        <f>D138-E138</f>
        <v>262807.83000000007</v>
      </c>
    </row>
    <row r="139" spans="1:7" ht="76.5" x14ac:dyDescent="0.25">
      <c r="A139" s="7"/>
      <c r="B139" s="6" t="s">
        <v>157</v>
      </c>
      <c r="C139" s="6" t="s">
        <v>156</v>
      </c>
      <c r="D139" s="5">
        <v>16000</v>
      </c>
      <c r="E139" s="5">
        <v>106024.76</v>
      </c>
      <c r="F139" s="4">
        <f>E139/D139*100</f>
        <v>662.65475000000004</v>
      </c>
      <c r="G139" s="3">
        <f>D139-E139</f>
        <v>-90024.76</v>
      </c>
    </row>
    <row r="140" spans="1:7" ht="63.75" x14ac:dyDescent="0.25">
      <c r="A140" s="7"/>
      <c r="B140" s="6" t="s">
        <v>155</v>
      </c>
      <c r="C140" s="6" t="s">
        <v>154</v>
      </c>
      <c r="D140" s="5">
        <v>16000</v>
      </c>
      <c r="E140" s="5">
        <v>106024.76</v>
      </c>
      <c r="F140" s="4">
        <f>E140/D140*100</f>
        <v>662.65475000000004</v>
      </c>
      <c r="G140" s="3">
        <f>D140-E140</f>
        <v>-90024.76</v>
      </c>
    </row>
    <row r="141" spans="1:7" x14ac:dyDescent="0.25">
      <c r="A141" s="7"/>
      <c r="B141" s="6" t="s">
        <v>153</v>
      </c>
      <c r="C141" s="6" t="s">
        <v>152</v>
      </c>
      <c r="D141" s="5">
        <v>5588057.9000000004</v>
      </c>
      <c r="E141" s="5">
        <v>5632924.7199999997</v>
      </c>
      <c r="F141" s="4">
        <f>E141/D141*100</f>
        <v>100.80290542444092</v>
      </c>
      <c r="G141" s="3">
        <f>D141-E141</f>
        <v>-44866.819999999367</v>
      </c>
    </row>
    <row r="142" spans="1:7" ht="76.5" x14ac:dyDescent="0.25">
      <c r="A142" s="7"/>
      <c r="B142" s="6" t="s">
        <v>151</v>
      </c>
      <c r="C142" s="6" t="s">
        <v>150</v>
      </c>
      <c r="D142" s="5">
        <v>83476.95</v>
      </c>
      <c r="E142" s="5">
        <v>307317.74</v>
      </c>
      <c r="F142" s="4">
        <f>E142/D142*100</f>
        <v>368.14682376392523</v>
      </c>
      <c r="G142" s="3">
        <f>D142-E142</f>
        <v>-223840.78999999998</v>
      </c>
    </row>
    <row r="143" spans="1:7" ht="51" x14ac:dyDescent="0.25">
      <c r="A143" s="7"/>
      <c r="B143" s="6" t="s">
        <v>149</v>
      </c>
      <c r="C143" s="6" t="s">
        <v>148</v>
      </c>
      <c r="D143" s="5">
        <v>83476.95</v>
      </c>
      <c r="E143" s="5">
        <v>307317.74</v>
      </c>
      <c r="F143" s="4">
        <f>E143/D143*100</f>
        <v>368.14682376392523</v>
      </c>
      <c r="G143" s="3">
        <f>D143-E143</f>
        <v>-223840.78999999998</v>
      </c>
    </row>
    <row r="144" spans="1:7" ht="63.75" x14ac:dyDescent="0.25">
      <c r="A144" s="7"/>
      <c r="B144" s="6" t="s">
        <v>147</v>
      </c>
      <c r="C144" s="6" t="s">
        <v>146</v>
      </c>
      <c r="D144" s="5">
        <v>5504580.9500000002</v>
      </c>
      <c r="E144" s="5">
        <v>5325606.9800000004</v>
      </c>
      <c r="F144" s="4">
        <f>E144/D144*100</f>
        <v>96.748635879357906</v>
      </c>
      <c r="G144" s="3">
        <f>D144-E144</f>
        <v>178973.96999999974</v>
      </c>
    </row>
    <row r="145" spans="1:7" ht="51" x14ac:dyDescent="0.25">
      <c r="A145" s="7"/>
      <c r="B145" s="6" t="s">
        <v>145</v>
      </c>
      <c r="C145" s="6" t="s">
        <v>144</v>
      </c>
      <c r="D145" s="5">
        <v>5127580.95</v>
      </c>
      <c r="E145" s="5">
        <v>5041099.7300000004</v>
      </c>
      <c r="F145" s="4">
        <f>E145/D145*100</f>
        <v>98.313410927232653</v>
      </c>
      <c r="G145" s="3">
        <f>D145-E145</f>
        <v>86481.219999999739</v>
      </c>
    </row>
    <row r="146" spans="1:7" ht="63.75" x14ac:dyDescent="0.25">
      <c r="A146" s="7"/>
      <c r="B146" s="6" t="s">
        <v>143</v>
      </c>
      <c r="C146" s="6" t="s">
        <v>142</v>
      </c>
      <c r="D146" s="5">
        <v>377000</v>
      </c>
      <c r="E146" s="5">
        <v>284507.25</v>
      </c>
      <c r="F146" s="4">
        <f>E146/D146*100</f>
        <v>75.466114058355444</v>
      </c>
      <c r="G146" s="3">
        <f>D146-E146</f>
        <v>92492.75</v>
      </c>
    </row>
    <row r="147" spans="1:7" x14ac:dyDescent="0.25">
      <c r="A147" s="7"/>
      <c r="B147" s="6" t="s">
        <v>141</v>
      </c>
      <c r="C147" s="6" t="s">
        <v>140</v>
      </c>
      <c r="D147" s="5">
        <v>3400</v>
      </c>
      <c r="E147" s="5">
        <v>63728.51</v>
      </c>
      <c r="F147" s="4">
        <f>E147/D147*100</f>
        <v>1874.3679411764706</v>
      </c>
      <c r="G147" s="3">
        <f>D147-E147</f>
        <v>-60328.51</v>
      </c>
    </row>
    <row r="148" spans="1:7" ht="89.25" x14ac:dyDescent="0.25">
      <c r="A148" s="7"/>
      <c r="B148" s="6" t="s">
        <v>139</v>
      </c>
      <c r="C148" s="6" t="s">
        <v>138</v>
      </c>
      <c r="D148" s="5">
        <v>0</v>
      </c>
      <c r="E148" s="5">
        <v>5488</v>
      </c>
      <c r="F148" s="4"/>
      <c r="G148" s="3">
        <f>D148-E148</f>
        <v>-5488</v>
      </c>
    </row>
    <row r="149" spans="1:7" ht="25.5" x14ac:dyDescent="0.25">
      <c r="A149" s="7"/>
      <c r="B149" s="6" t="s">
        <v>137</v>
      </c>
      <c r="C149" s="6" t="s">
        <v>136</v>
      </c>
      <c r="D149" s="5">
        <v>3400</v>
      </c>
      <c r="E149" s="5">
        <v>58240.51</v>
      </c>
      <c r="F149" s="4">
        <f>E149/D149*100</f>
        <v>1712.9561764705884</v>
      </c>
      <c r="G149" s="3">
        <f>D149-E149</f>
        <v>-54840.51</v>
      </c>
    </row>
    <row r="150" spans="1:7" ht="51" x14ac:dyDescent="0.25">
      <c r="A150" s="7"/>
      <c r="B150" s="6" t="s">
        <v>135</v>
      </c>
      <c r="C150" s="6" t="s">
        <v>134</v>
      </c>
      <c r="D150" s="5">
        <v>3400</v>
      </c>
      <c r="E150" s="5">
        <v>58240.51</v>
      </c>
      <c r="F150" s="4">
        <f>E150/D150*100</f>
        <v>1712.9561764705884</v>
      </c>
      <c r="G150" s="3">
        <f>D150-E150</f>
        <v>-54840.51</v>
      </c>
    </row>
    <row r="151" spans="1:7" x14ac:dyDescent="0.25">
      <c r="A151" s="7"/>
      <c r="B151" s="6" t="s">
        <v>133</v>
      </c>
      <c r="C151" s="8" t="s">
        <v>132</v>
      </c>
      <c r="D151" s="5">
        <v>0</v>
      </c>
      <c r="E151" s="5">
        <v>-38817.629999999997</v>
      </c>
      <c r="F151" s="4"/>
      <c r="G151" s="3">
        <f>D151-E151</f>
        <v>38817.629999999997</v>
      </c>
    </row>
    <row r="152" spans="1:7" x14ac:dyDescent="0.25">
      <c r="A152" s="7"/>
      <c r="B152" s="6" t="s">
        <v>131</v>
      </c>
      <c r="C152" s="6" t="s">
        <v>130</v>
      </c>
      <c r="D152" s="5">
        <v>0</v>
      </c>
      <c r="E152" s="5">
        <v>-38817.629999999997</v>
      </c>
      <c r="F152" s="4"/>
      <c r="G152" s="3">
        <f>D152-E152</f>
        <v>38817.629999999997</v>
      </c>
    </row>
    <row r="153" spans="1:7" ht="25.5" x14ac:dyDescent="0.25">
      <c r="A153" s="7"/>
      <c r="B153" s="6" t="s">
        <v>129</v>
      </c>
      <c r="C153" s="6" t="s">
        <v>128</v>
      </c>
      <c r="D153" s="5">
        <v>0</v>
      </c>
      <c r="E153" s="5">
        <v>-38817.629999999997</v>
      </c>
      <c r="F153" s="4"/>
      <c r="G153" s="3">
        <f>D153-E153</f>
        <v>38817.629999999997</v>
      </c>
    </row>
    <row r="154" spans="1:7" x14ac:dyDescent="0.25">
      <c r="A154" s="7"/>
      <c r="B154" s="6" t="s">
        <v>127</v>
      </c>
      <c r="C154" s="6" t="s">
        <v>126</v>
      </c>
      <c r="D154" s="5">
        <v>2825404230.5500002</v>
      </c>
      <c r="E154" s="5">
        <v>2807698826.4099998</v>
      </c>
      <c r="F154" s="4">
        <f>E154/D154*100</f>
        <v>99.373349698122524</v>
      </c>
      <c r="G154" s="3">
        <f>D154-E154</f>
        <v>17705404.140000343</v>
      </c>
    </row>
    <row r="155" spans="1:7" ht="25.5" x14ac:dyDescent="0.25">
      <c r="A155" s="7"/>
      <c r="B155" s="6" t="s">
        <v>125</v>
      </c>
      <c r="C155" s="6" t="s">
        <v>124</v>
      </c>
      <c r="D155" s="5">
        <v>2872924462.3699999</v>
      </c>
      <c r="E155" s="5">
        <v>2855110054.1199999</v>
      </c>
      <c r="F155" s="4">
        <f>E155/D155*100</f>
        <v>99.379920757286328</v>
      </c>
      <c r="G155" s="3">
        <f>D155-E155</f>
        <v>17814408.25</v>
      </c>
    </row>
    <row r="156" spans="1:7" x14ac:dyDescent="0.25">
      <c r="A156" s="7"/>
      <c r="B156" s="6" t="s">
        <v>123</v>
      </c>
      <c r="C156" s="6" t="s">
        <v>122</v>
      </c>
      <c r="D156" s="5">
        <v>449153600</v>
      </c>
      <c r="E156" s="5">
        <v>449153600</v>
      </c>
      <c r="F156" s="4">
        <f>E156/D156*100</f>
        <v>100</v>
      </c>
      <c r="G156" s="3">
        <f>D156-E156</f>
        <v>0</v>
      </c>
    </row>
    <row r="157" spans="1:7" x14ac:dyDescent="0.25">
      <c r="A157" s="7"/>
      <c r="B157" s="6" t="s">
        <v>121</v>
      </c>
      <c r="C157" s="6" t="s">
        <v>120</v>
      </c>
      <c r="D157" s="5">
        <v>373665700</v>
      </c>
      <c r="E157" s="5">
        <v>373665700</v>
      </c>
      <c r="F157" s="4">
        <f>E157/D157*100</f>
        <v>100</v>
      </c>
      <c r="G157" s="3">
        <f>D157-E157</f>
        <v>0</v>
      </c>
    </row>
    <row r="158" spans="1:7" ht="38.25" x14ac:dyDescent="0.25">
      <c r="A158" s="7"/>
      <c r="B158" s="6" t="s">
        <v>119</v>
      </c>
      <c r="C158" s="6" t="s">
        <v>118</v>
      </c>
      <c r="D158" s="5">
        <v>373665700</v>
      </c>
      <c r="E158" s="5">
        <v>373665700</v>
      </c>
      <c r="F158" s="4">
        <f>E158/D158*100</f>
        <v>100</v>
      </c>
      <c r="G158" s="3">
        <f>D158-E158</f>
        <v>0</v>
      </c>
    </row>
    <row r="159" spans="1:7" ht="25.5" x14ac:dyDescent="0.25">
      <c r="A159" s="7"/>
      <c r="B159" s="6" t="s">
        <v>117</v>
      </c>
      <c r="C159" s="6" t="s">
        <v>116</v>
      </c>
      <c r="D159" s="5">
        <v>13000000</v>
      </c>
      <c r="E159" s="5">
        <v>13000000</v>
      </c>
      <c r="F159" s="4">
        <f>E159/D159*100</f>
        <v>100</v>
      </c>
      <c r="G159" s="3">
        <f>D159-E159</f>
        <v>0</v>
      </c>
    </row>
    <row r="160" spans="1:7" ht="25.5" x14ac:dyDescent="0.25">
      <c r="A160" s="7"/>
      <c r="B160" s="6" t="s">
        <v>115</v>
      </c>
      <c r="C160" s="6" t="s">
        <v>114</v>
      </c>
      <c r="D160" s="5">
        <v>13000000</v>
      </c>
      <c r="E160" s="5">
        <v>13000000</v>
      </c>
      <c r="F160" s="4">
        <f>E160/D160*100</f>
        <v>100</v>
      </c>
      <c r="G160" s="3">
        <f>D160-E160</f>
        <v>0</v>
      </c>
    </row>
    <row r="161" spans="1:7" x14ac:dyDescent="0.25">
      <c r="A161" s="7"/>
      <c r="B161" s="6" t="s">
        <v>113</v>
      </c>
      <c r="C161" s="6" t="s">
        <v>112</v>
      </c>
      <c r="D161" s="5">
        <v>62487900</v>
      </c>
      <c r="E161" s="5">
        <v>62487900</v>
      </c>
      <c r="F161" s="4">
        <f>E161/D161*100</f>
        <v>100</v>
      </c>
      <c r="G161" s="3">
        <f>D161-E161</f>
        <v>0</v>
      </c>
    </row>
    <row r="162" spans="1:7" x14ac:dyDescent="0.25">
      <c r="A162" s="7"/>
      <c r="B162" s="6" t="s">
        <v>111</v>
      </c>
      <c r="C162" s="6" t="s">
        <v>110</v>
      </c>
      <c r="D162" s="5">
        <v>62487900</v>
      </c>
      <c r="E162" s="5">
        <v>62487900</v>
      </c>
      <c r="F162" s="4">
        <f>E162/D162*100</f>
        <v>100</v>
      </c>
      <c r="G162" s="3">
        <f>D162-E162</f>
        <v>0</v>
      </c>
    </row>
    <row r="163" spans="1:7" ht="25.5" x14ac:dyDescent="0.25">
      <c r="A163" s="7"/>
      <c r="B163" s="6" t="s">
        <v>109</v>
      </c>
      <c r="C163" s="6" t="s">
        <v>108</v>
      </c>
      <c r="D163" s="5">
        <v>528488042.06999999</v>
      </c>
      <c r="E163" s="5">
        <v>518965041.68000001</v>
      </c>
      <c r="F163" s="4">
        <f>E163/D163*100</f>
        <v>98.198067007779414</v>
      </c>
      <c r="G163" s="3">
        <f>D163-E163</f>
        <v>9523000.3899999857</v>
      </c>
    </row>
    <row r="164" spans="1:7" ht="25.5" x14ac:dyDescent="0.25">
      <c r="A164" s="7"/>
      <c r="B164" s="6" t="s">
        <v>107</v>
      </c>
      <c r="C164" s="6" t="s">
        <v>106</v>
      </c>
      <c r="D164" s="5">
        <v>4178527</v>
      </c>
      <c r="E164" s="5">
        <v>4085623</v>
      </c>
      <c r="F164" s="4">
        <f>E164/D164*100</f>
        <v>97.776632770351853</v>
      </c>
      <c r="G164" s="3">
        <f>D164-E164</f>
        <v>92904</v>
      </c>
    </row>
    <row r="165" spans="1:7" ht="25.5" x14ac:dyDescent="0.25">
      <c r="A165" s="7"/>
      <c r="B165" s="6" t="s">
        <v>105</v>
      </c>
      <c r="C165" s="6" t="s">
        <v>104</v>
      </c>
      <c r="D165" s="5">
        <v>4178527</v>
      </c>
      <c r="E165" s="5">
        <v>4085623</v>
      </c>
      <c r="F165" s="4">
        <f>E165/D165*100</f>
        <v>97.776632770351853</v>
      </c>
      <c r="G165" s="3">
        <f>D165-E165</f>
        <v>92904</v>
      </c>
    </row>
    <row r="166" spans="1:7" ht="102" x14ac:dyDescent="0.25">
      <c r="A166" s="7"/>
      <c r="B166" s="6" t="s">
        <v>103</v>
      </c>
      <c r="C166" s="6" t="s">
        <v>102</v>
      </c>
      <c r="D166" s="5">
        <v>12669010</v>
      </c>
      <c r="E166" s="5">
        <v>10448826.029999999</v>
      </c>
      <c r="F166" s="4">
        <f>E166/D166*100</f>
        <v>82.47547385312663</v>
      </c>
      <c r="G166" s="3">
        <f>D166-E166</f>
        <v>2220183.9700000007</v>
      </c>
    </row>
    <row r="167" spans="1:7" ht="89.25" x14ac:dyDescent="0.25">
      <c r="A167" s="7"/>
      <c r="B167" s="6" t="s">
        <v>101</v>
      </c>
      <c r="C167" s="6" t="s">
        <v>100</v>
      </c>
      <c r="D167" s="5">
        <v>12669010</v>
      </c>
      <c r="E167" s="5">
        <v>10448826.029999999</v>
      </c>
      <c r="F167" s="4">
        <f>E167/D167*100</f>
        <v>82.47547385312663</v>
      </c>
      <c r="G167" s="3">
        <f>D167-E167</f>
        <v>2220183.9700000007</v>
      </c>
    </row>
    <row r="168" spans="1:7" ht="76.5" x14ac:dyDescent="0.25">
      <c r="A168" s="7"/>
      <c r="B168" s="6" t="s">
        <v>99</v>
      </c>
      <c r="C168" s="6" t="s">
        <v>98</v>
      </c>
      <c r="D168" s="5">
        <v>533432</v>
      </c>
      <c r="E168" s="5">
        <v>533432</v>
      </c>
      <c r="F168" s="4">
        <f>E168/D168*100</f>
        <v>100</v>
      </c>
      <c r="G168" s="3">
        <f>D168-E168</f>
        <v>0</v>
      </c>
    </row>
    <row r="169" spans="1:7" ht="76.5" x14ac:dyDescent="0.25">
      <c r="A169" s="7"/>
      <c r="B169" s="6" t="s">
        <v>97</v>
      </c>
      <c r="C169" s="6" t="s">
        <v>96</v>
      </c>
      <c r="D169" s="5">
        <v>533432</v>
      </c>
      <c r="E169" s="5">
        <v>533432</v>
      </c>
      <c r="F169" s="4">
        <f>E169/D169*100</f>
        <v>100</v>
      </c>
      <c r="G169" s="3">
        <f>D169-E169</f>
        <v>0</v>
      </c>
    </row>
    <row r="170" spans="1:7" ht="51" x14ac:dyDescent="0.25">
      <c r="A170" s="7"/>
      <c r="B170" s="6" t="s">
        <v>95</v>
      </c>
      <c r="C170" s="6" t="s">
        <v>94</v>
      </c>
      <c r="D170" s="5">
        <v>28049100</v>
      </c>
      <c r="E170" s="5">
        <v>28049100</v>
      </c>
      <c r="F170" s="4">
        <f>E170/D170*100</f>
        <v>100</v>
      </c>
      <c r="G170" s="3">
        <f>D170-E170</f>
        <v>0</v>
      </c>
    </row>
    <row r="171" spans="1:7" ht="51" x14ac:dyDescent="0.25">
      <c r="A171" s="7"/>
      <c r="B171" s="6" t="s">
        <v>93</v>
      </c>
      <c r="C171" s="6" t="s">
        <v>92</v>
      </c>
      <c r="D171" s="5">
        <v>28049100</v>
      </c>
      <c r="E171" s="5">
        <v>28049100</v>
      </c>
      <c r="F171" s="4">
        <f>E171/D171*100</f>
        <v>100</v>
      </c>
      <c r="G171" s="3">
        <f>D171-E171</f>
        <v>0</v>
      </c>
    </row>
    <row r="172" spans="1:7" ht="38.25" x14ac:dyDescent="0.25">
      <c r="A172" s="7"/>
      <c r="B172" s="6" t="s">
        <v>91</v>
      </c>
      <c r="C172" s="6" t="s">
        <v>90</v>
      </c>
      <c r="D172" s="5">
        <v>1457853.6</v>
      </c>
      <c r="E172" s="5">
        <v>1457853.6</v>
      </c>
      <c r="F172" s="4">
        <f>E172/D172*100</f>
        <v>100</v>
      </c>
      <c r="G172" s="3">
        <f>D172-E172</f>
        <v>0</v>
      </c>
    </row>
    <row r="173" spans="1:7" ht="38.25" x14ac:dyDescent="0.25">
      <c r="A173" s="7"/>
      <c r="B173" s="6" t="s">
        <v>89</v>
      </c>
      <c r="C173" s="6" t="s">
        <v>88</v>
      </c>
      <c r="D173" s="5">
        <v>1457853.6</v>
      </c>
      <c r="E173" s="5">
        <v>1457853.6</v>
      </c>
      <c r="F173" s="4">
        <f>E173/D173*100</f>
        <v>100</v>
      </c>
      <c r="G173" s="3">
        <f>D173-E173</f>
        <v>0</v>
      </c>
    </row>
    <row r="174" spans="1:7" ht="25.5" x14ac:dyDescent="0.25">
      <c r="A174" s="7"/>
      <c r="B174" s="6" t="s">
        <v>87</v>
      </c>
      <c r="C174" s="6" t="s">
        <v>86</v>
      </c>
      <c r="D174" s="5">
        <v>32200358.260000002</v>
      </c>
      <c r="E174" s="5">
        <v>31738989.370000001</v>
      </c>
      <c r="F174" s="4">
        <f>E174/D174*100</f>
        <v>98.567193301780364</v>
      </c>
      <c r="G174" s="3">
        <f>D174-E174</f>
        <v>461368.8900000006</v>
      </c>
    </row>
    <row r="175" spans="1:7" ht="25.5" x14ac:dyDescent="0.25">
      <c r="A175" s="7"/>
      <c r="B175" s="6" t="s">
        <v>85</v>
      </c>
      <c r="C175" s="6" t="s">
        <v>84</v>
      </c>
      <c r="D175" s="5">
        <v>32200358.260000002</v>
      </c>
      <c r="E175" s="5">
        <v>31738989.370000001</v>
      </c>
      <c r="F175" s="4">
        <f>E175/D175*100</f>
        <v>98.567193301780364</v>
      </c>
      <c r="G175" s="3">
        <f>D175-E175</f>
        <v>461368.8900000006</v>
      </c>
    </row>
    <row r="176" spans="1:7" x14ac:dyDescent="0.25">
      <c r="A176" s="7"/>
      <c r="B176" s="6" t="s">
        <v>83</v>
      </c>
      <c r="C176" s="6" t="s">
        <v>82</v>
      </c>
      <c r="D176" s="5">
        <v>18046.669999999998</v>
      </c>
      <c r="E176" s="5">
        <v>18046.669999999998</v>
      </c>
      <c r="F176" s="4">
        <f>E176/D176*100</f>
        <v>100</v>
      </c>
      <c r="G176" s="3">
        <f>D176-E176</f>
        <v>0</v>
      </c>
    </row>
    <row r="177" spans="1:7" ht="25.5" x14ac:dyDescent="0.25">
      <c r="A177" s="7"/>
      <c r="B177" s="6" t="s">
        <v>81</v>
      </c>
      <c r="C177" s="6" t="s">
        <v>80</v>
      </c>
      <c r="D177" s="5">
        <v>18046.669999999998</v>
      </c>
      <c r="E177" s="5">
        <v>18046.669999999998</v>
      </c>
      <c r="F177" s="4">
        <f>E177/D177*100</f>
        <v>100</v>
      </c>
      <c r="G177" s="3">
        <f>D177-E177</f>
        <v>0</v>
      </c>
    </row>
    <row r="178" spans="1:7" ht="25.5" x14ac:dyDescent="0.25">
      <c r="A178" s="7"/>
      <c r="B178" s="6" t="s">
        <v>79</v>
      </c>
      <c r="C178" s="6" t="s">
        <v>78</v>
      </c>
      <c r="D178" s="5">
        <v>53229320</v>
      </c>
      <c r="E178" s="5">
        <v>52386877.100000001</v>
      </c>
      <c r="F178" s="4">
        <f>E178/D178*100</f>
        <v>98.417332966117172</v>
      </c>
      <c r="G178" s="3">
        <f>D178-E178</f>
        <v>842442.89999999851</v>
      </c>
    </row>
    <row r="179" spans="1:7" ht="25.5" x14ac:dyDescent="0.25">
      <c r="A179" s="7"/>
      <c r="B179" s="6" t="s">
        <v>77</v>
      </c>
      <c r="C179" s="6" t="s">
        <v>76</v>
      </c>
      <c r="D179" s="5">
        <v>53229320</v>
      </c>
      <c r="E179" s="5">
        <v>52386877.100000001</v>
      </c>
      <c r="F179" s="4">
        <f>E179/D179*100</f>
        <v>98.417332966117172</v>
      </c>
      <c r="G179" s="3">
        <f>D179-E179</f>
        <v>842442.89999999851</v>
      </c>
    </row>
    <row r="180" spans="1:7" x14ac:dyDescent="0.25">
      <c r="A180" s="7"/>
      <c r="B180" s="6" t="s">
        <v>75</v>
      </c>
      <c r="C180" s="6" t="s">
        <v>74</v>
      </c>
      <c r="D180" s="5">
        <v>396152394.54000002</v>
      </c>
      <c r="E180" s="5">
        <v>390246293.91000003</v>
      </c>
      <c r="F180" s="4">
        <f>E180/D180*100</f>
        <v>98.509134183864276</v>
      </c>
      <c r="G180" s="3">
        <f>D180-E180</f>
        <v>5906100.6299999952</v>
      </c>
    </row>
    <row r="181" spans="1:7" x14ac:dyDescent="0.25">
      <c r="A181" s="7"/>
      <c r="B181" s="6" t="s">
        <v>73</v>
      </c>
      <c r="C181" s="6" t="s">
        <v>72</v>
      </c>
      <c r="D181" s="5">
        <v>396152394.54000002</v>
      </c>
      <c r="E181" s="5">
        <v>390246293.91000003</v>
      </c>
      <c r="F181" s="4">
        <f>E181/D181*100</f>
        <v>98.509134183864276</v>
      </c>
      <c r="G181" s="3">
        <f>D181-E181</f>
        <v>5906100.6299999952</v>
      </c>
    </row>
    <row r="182" spans="1:7" ht="25.5" x14ac:dyDescent="0.25">
      <c r="A182" s="7"/>
      <c r="B182" s="6" t="s">
        <v>71</v>
      </c>
      <c r="C182" s="6" t="s">
        <v>70</v>
      </c>
      <c r="D182" s="5">
        <v>1864170934.3</v>
      </c>
      <c r="E182" s="5">
        <v>1855879526.4400001</v>
      </c>
      <c r="F182" s="4">
        <f>E182/D182*100</f>
        <v>99.555222769144109</v>
      </c>
      <c r="G182" s="3">
        <f>D182-E182</f>
        <v>8291407.8599998951</v>
      </c>
    </row>
    <row r="183" spans="1:7" ht="25.5" x14ac:dyDescent="0.25">
      <c r="A183" s="7"/>
      <c r="B183" s="6" t="s">
        <v>69</v>
      </c>
      <c r="C183" s="6" t="s">
        <v>68</v>
      </c>
      <c r="D183" s="5">
        <v>55643140</v>
      </c>
      <c r="E183" s="5">
        <v>49499595.939999998</v>
      </c>
      <c r="F183" s="4">
        <f>E183/D183*100</f>
        <v>88.959027006743327</v>
      </c>
      <c r="G183" s="3">
        <f>D183-E183</f>
        <v>6143544.0600000024</v>
      </c>
    </row>
    <row r="184" spans="1:7" ht="25.5" x14ac:dyDescent="0.25">
      <c r="A184" s="7"/>
      <c r="B184" s="6" t="s">
        <v>67</v>
      </c>
      <c r="C184" s="6" t="s">
        <v>66</v>
      </c>
      <c r="D184" s="5">
        <v>55643140</v>
      </c>
      <c r="E184" s="5">
        <v>49499595.939999998</v>
      </c>
      <c r="F184" s="4">
        <f>E184/D184*100</f>
        <v>88.959027006743327</v>
      </c>
      <c r="G184" s="3">
        <f>D184-E184</f>
        <v>6143544.0600000024</v>
      </c>
    </row>
    <row r="185" spans="1:7" ht="63.75" x14ac:dyDescent="0.25">
      <c r="A185" s="7"/>
      <c r="B185" s="6" t="s">
        <v>65</v>
      </c>
      <c r="C185" s="6" t="s">
        <v>64</v>
      </c>
      <c r="D185" s="5">
        <v>6017000</v>
      </c>
      <c r="E185" s="5">
        <v>6017000</v>
      </c>
      <c r="F185" s="4">
        <f>E185/D185*100</f>
        <v>100</v>
      </c>
      <c r="G185" s="3">
        <f>D185-E185</f>
        <v>0</v>
      </c>
    </row>
    <row r="186" spans="1:7" ht="63.75" x14ac:dyDescent="0.25">
      <c r="A186" s="7"/>
      <c r="B186" s="6" t="s">
        <v>63</v>
      </c>
      <c r="C186" s="6" t="s">
        <v>62</v>
      </c>
      <c r="D186" s="5">
        <v>6017000</v>
      </c>
      <c r="E186" s="5">
        <v>6017000</v>
      </c>
      <c r="F186" s="4">
        <f>E186/D186*100</f>
        <v>100</v>
      </c>
      <c r="G186" s="3">
        <f>D186-E186</f>
        <v>0</v>
      </c>
    </row>
    <row r="187" spans="1:7" ht="51" x14ac:dyDescent="0.25">
      <c r="A187" s="7"/>
      <c r="B187" s="6" t="s">
        <v>61</v>
      </c>
      <c r="C187" s="6" t="s">
        <v>60</v>
      </c>
      <c r="D187" s="5">
        <v>20583618</v>
      </c>
      <c r="E187" s="5">
        <v>20583618</v>
      </c>
      <c r="F187" s="4">
        <f>E187/D187*100</f>
        <v>100</v>
      </c>
      <c r="G187" s="3">
        <f>D187-E187</f>
        <v>0</v>
      </c>
    </row>
    <row r="188" spans="1:7" ht="51" x14ac:dyDescent="0.25">
      <c r="A188" s="7"/>
      <c r="B188" s="6" t="s">
        <v>59</v>
      </c>
      <c r="C188" s="6" t="s">
        <v>58</v>
      </c>
      <c r="D188" s="5">
        <v>20583618</v>
      </c>
      <c r="E188" s="5">
        <v>20583618</v>
      </c>
      <c r="F188" s="4">
        <f>E188/D188*100</f>
        <v>100</v>
      </c>
      <c r="G188" s="3">
        <f>D188-E188</f>
        <v>0</v>
      </c>
    </row>
    <row r="189" spans="1:7" ht="51" x14ac:dyDescent="0.25">
      <c r="A189" s="7"/>
      <c r="B189" s="6" t="s">
        <v>57</v>
      </c>
      <c r="C189" s="6" t="s">
        <v>56</v>
      </c>
      <c r="D189" s="5">
        <v>137800</v>
      </c>
      <c r="E189" s="5">
        <v>46520.5</v>
      </c>
      <c r="F189" s="4">
        <f>E189/D189*100</f>
        <v>33.759433962264154</v>
      </c>
      <c r="G189" s="3">
        <f>D189-E189</f>
        <v>91279.5</v>
      </c>
    </row>
    <row r="190" spans="1:7" ht="51" x14ac:dyDescent="0.25">
      <c r="A190" s="7"/>
      <c r="B190" s="6" t="s">
        <v>55</v>
      </c>
      <c r="C190" s="6" t="s">
        <v>54</v>
      </c>
      <c r="D190" s="5">
        <v>137800</v>
      </c>
      <c r="E190" s="5">
        <v>46520.5</v>
      </c>
      <c r="F190" s="4">
        <f>E190/D190*100</f>
        <v>33.759433962264154</v>
      </c>
      <c r="G190" s="3">
        <f>D190-E190</f>
        <v>91279.5</v>
      </c>
    </row>
    <row r="191" spans="1:7" ht="51" x14ac:dyDescent="0.25">
      <c r="A191" s="7"/>
      <c r="B191" s="6" t="s">
        <v>53</v>
      </c>
      <c r="C191" s="6" t="s">
        <v>52</v>
      </c>
      <c r="D191" s="5">
        <v>1668996</v>
      </c>
      <c r="E191" s="5">
        <v>1668996</v>
      </c>
      <c r="F191" s="4">
        <f>E191/D191*100</f>
        <v>100</v>
      </c>
      <c r="G191" s="3">
        <f>D191-E191</f>
        <v>0</v>
      </c>
    </row>
    <row r="192" spans="1:7" ht="51" x14ac:dyDescent="0.25">
      <c r="A192" s="7"/>
      <c r="B192" s="6" t="s">
        <v>51</v>
      </c>
      <c r="C192" s="6" t="s">
        <v>50</v>
      </c>
      <c r="D192" s="5">
        <v>1668996</v>
      </c>
      <c r="E192" s="5">
        <v>1668996</v>
      </c>
      <c r="F192" s="4">
        <f>E192/D192*100</f>
        <v>100</v>
      </c>
      <c r="G192" s="3">
        <f>D192-E192</f>
        <v>0</v>
      </c>
    </row>
    <row r="193" spans="1:7" ht="63.75" x14ac:dyDescent="0.25">
      <c r="A193" s="7"/>
      <c r="B193" s="6" t="s">
        <v>49</v>
      </c>
      <c r="C193" s="6" t="s">
        <v>48</v>
      </c>
      <c r="D193" s="5">
        <v>1668996</v>
      </c>
      <c r="E193" s="5">
        <v>1668996</v>
      </c>
      <c r="F193" s="4">
        <f>E193/D193*100</f>
        <v>100</v>
      </c>
      <c r="G193" s="3">
        <f>D193-E193</f>
        <v>0</v>
      </c>
    </row>
    <row r="194" spans="1:7" ht="63.75" x14ac:dyDescent="0.25">
      <c r="A194" s="7"/>
      <c r="B194" s="6" t="s">
        <v>47</v>
      </c>
      <c r="C194" s="6" t="s">
        <v>46</v>
      </c>
      <c r="D194" s="5">
        <v>1668996</v>
      </c>
      <c r="E194" s="5">
        <v>1668996</v>
      </c>
      <c r="F194" s="4">
        <f>E194/D194*100</f>
        <v>100</v>
      </c>
      <c r="G194" s="3">
        <f>D194-E194</f>
        <v>0</v>
      </c>
    </row>
    <row r="195" spans="1:7" ht="25.5" x14ac:dyDescent="0.25">
      <c r="A195" s="7"/>
      <c r="B195" s="6" t="s">
        <v>45</v>
      </c>
      <c r="C195" s="6" t="s">
        <v>44</v>
      </c>
      <c r="D195" s="5">
        <v>2056584.3</v>
      </c>
      <c r="E195" s="5">
        <v>0</v>
      </c>
      <c r="F195" s="4">
        <f>E195/D195*100</f>
        <v>0</v>
      </c>
      <c r="G195" s="3">
        <f>D195-E195</f>
        <v>2056584.3</v>
      </c>
    </row>
    <row r="196" spans="1:7" ht="25.5" x14ac:dyDescent="0.25">
      <c r="A196" s="7"/>
      <c r="B196" s="6" t="s">
        <v>43</v>
      </c>
      <c r="C196" s="6" t="s">
        <v>42</v>
      </c>
      <c r="D196" s="5">
        <v>2056584.3</v>
      </c>
      <c r="E196" s="5">
        <v>0</v>
      </c>
      <c r="F196" s="4">
        <f>E196/D196*100</f>
        <v>0</v>
      </c>
      <c r="G196" s="3">
        <f>D196-E196</f>
        <v>2056584.3</v>
      </c>
    </row>
    <row r="197" spans="1:7" x14ac:dyDescent="0.25">
      <c r="A197" s="7"/>
      <c r="B197" s="6" t="s">
        <v>41</v>
      </c>
      <c r="C197" s="6" t="s">
        <v>40</v>
      </c>
      <c r="D197" s="5">
        <v>1776394800</v>
      </c>
      <c r="E197" s="5">
        <v>1776394800</v>
      </c>
      <c r="F197" s="4">
        <f>E197/D197*100</f>
        <v>100</v>
      </c>
      <c r="G197" s="3">
        <f>D197-E197</f>
        <v>0</v>
      </c>
    </row>
    <row r="198" spans="1:7" x14ac:dyDescent="0.25">
      <c r="A198" s="7"/>
      <c r="B198" s="6" t="s">
        <v>39</v>
      </c>
      <c r="C198" s="6" t="s">
        <v>38</v>
      </c>
      <c r="D198" s="5">
        <v>1776394800</v>
      </c>
      <c r="E198" s="5">
        <v>1776394800</v>
      </c>
      <c r="F198" s="4">
        <f>E198/D198*100</f>
        <v>100</v>
      </c>
      <c r="G198" s="3">
        <f>D198-E198</f>
        <v>0</v>
      </c>
    </row>
    <row r="199" spans="1:7" x14ac:dyDescent="0.25">
      <c r="A199" s="7"/>
      <c r="B199" s="6" t="s">
        <v>37</v>
      </c>
      <c r="C199" s="6" t="s">
        <v>36</v>
      </c>
      <c r="D199" s="5">
        <v>31111886</v>
      </c>
      <c r="E199" s="5">
        <v>31111886</v>
      </c>
      <c r="F199" s="4">
        <f>E199/D199*100</f>
        <v>100</v>
      </c>
      <c r="G199" s="3">
        <f>D199-E199</f>
        <v>0</v>
      </c>
    </row>
    <row r="200" spans="1:7" ht="51" x14ac:dyDescent="0.25">
      <c r="A200" s="7"/>
      <c r="B200" s="6" t="s">
        <v>35</v>
      </c>
      <c r="C200" s="6" t="s">
        <v>34</v>
      </c>
      <c r="D200" s="5">
        <v>25466900</v>
      </c>
      <c r="E200" s="5">
        <v>25466900</v>
      </c>
      <c r="F200" s="4">
        <f>E200/D200*100</f>
        <v>100</v>
      </c>
      <c r="G200" s="3">
        <f>D200-E200</f>
        <v>0</v>
      </c>
    </row>
    <row r="201" spans="1:7" ht="51" x14ac:dyDescent="0.25">
      <c r="A201" s="7"/>
      <c r="B201" s="6" t="s">
        <v>33</v>
      </c>
      <c r="C201" s="6" t="s">
        <v>32</v>
      </c>
      <c r="D201" s="5">
        <v>25466900</v>
      </c>
      <c r="E201" s="5">
        <v>25466900</v>
      </c>
      <c r="F201" s="4">
        <f>E201/D201*100</f>
        <v>100</v>
      </c>
      <c r="G201" s="3">
        <f>D201-E201</f>
        <v>0</v>
      </c>
    </row>
    <row r="202" spans="1:7" x14ac:dyDescent="0.25">
      <c r="A202" s="7"/>
      <c r="B202" s="6" t="s">
        <v>31</v>
      </c>
      <c r="C202" s="6" t="s">
        <v>30</v>
      </c>
      <c r="D202" s="5">
        <v>5644986</v>
      </c>
      <c r="E202" s="5">
        <v>5644986</v>
      </c>
      <c r="F202" s="4">
        <f>E202/D202*100</f>
        <v>100</v>
      </c>
      <c r="G202" s="3">
        <f>D202-E202</f>
        <v>0</v>
      </c>
    </row>
    <row r="203" spans="1:7" ht="25.5" x14ac:dyDescent="0.25">
      <c r="A203" s="7"/>
      <c r="B203" s="6" t="s">
        <v>29</v>
      </c>
      <c r="C203" s="6" t="s">
        <v>28</v>
      </c>
      <c r="D203" s="5">
        <v>5644986</v>
      </c>
      <c r="E203" s="5">
        <v>5644986</v>
      </c>
      <c r="F203" s="4">
        <f>E203/D203*100</f>
        <v>100</v>
      </c>
      <c r="G203" s="3">
        <f>D203-E203</f>
        <v>0</v>
      </c>
    </row>
    <row r="204" spans="1:7" ht="25.5" x14ac:dyDescent="0.25">
      <c r="A204" s="7"/>
      <c r="B204" s="6" t="s">
        <v>27</v>
      </c>
      <c r="C204" s="6" t="s">
        <v>26</v>
      </c>
      <c r="D204" s="5">
        <v>3128474.06</v>
      </c>
      <c r="E204" s="5">
        <v>3145036.31</v>
      </c>
      <c r="F204" s="4">
        <f>E204/D204*100</f>
        <v>100.52940346259416</v>
      </c>
      <c r="G204" s="3">
        <f>D204-E204</f>
        <v>-16562.25</v>
      </c>
    </row>
    <row r="205" spans="1:7" ht="25.5" x14ac:dyDescent="0.25">
      <c r="B205" s="6" t="s">
        <v>25</v>
      </c>
      <c r="C205" s="6" t="s">
        <v>24</v>
      </c>
      <c r="D205" s="5">
        <v>3128474.06</v>
      </c>
      <c r="E205" s="5">
        <v>3145036.31</v>
      </c>
      <c r="F205" s="4">
        <f>E205/D205*100</f>
        <v>100.52940346259416</v>
      </c>
      <c r="G205" s="3">
        <f>D205-E205</f>
        <v>-16562.25</v>
      </c>
    </row>
    <row r="206" spans="1:7" ht="25.5" x14ac:dyDescent="0.25">
      <c r="B206" s="6" t="s">
        <v>23</v>
      </c>
      <c r="C206" s="6" t="s">
        <v>22</v>
      </c>
      <c r="D206" s="5">
        <v>3128474.06</v>
      </c>
      <c r="E206" s="5">
        <v>3145036.31</v>
      </c>
      <c r="F206" s="4">
        <f>E206/D206*100</f>
        <v>100.52940346259416</v>
      </c>
      <c r="G206" s="3">
        <f>D206-E206</f>
        <v>-16562.25</v>
      </c>
    </row>
    <row r="207" spans="1:7" x14ac:dyDescent="0.25">
      <c r="B207" s="6" t="s">
        <v>21</v>
      </c>
      <c r="C207" s="6" t="s">
        <v>20</v>
      </c>
      <c r="D207" s="5">
        <v>79870</v>
      </c>
      <c r="E207" s="5">
        <v>79870</v>
      </c>
      <c r="F207" s="4">
        <f>E207/D207*100</f>
        <v>100</v>
      </c>
      <c r="G207" s="3">
        <f>D207-E207</f>
        <v>0</v>
      </c>
    </row>
    <row r="208" spans="1:7" ht="25.5" x14ac:dyDescent="0.25">
      <c r="B208" s="6" t="s">
        <v>19</v>
      </c>
      <c r="C208" s="6" t="s">
        <v>18</v>
      </c>
      <c r="D208" s="5">
        <v>79870</v>
      </c>
      <c r="E208" s="5">
        <v>79870</v>
      </c>
      <c r="F208" s="4">
        <f>E208/D208*100</f>
        <v>100</v>
      </c>
      <c r="G208" s="3">
        <f>D208-E208</f>
        <v>0</v>
      </c>
    </row>
    <row r="209" spans="2:7" ht="38.25" x14ac:dyDescent="0.25">
      <c r="B209" s="6" t="s">
        <v>17</v>
      </c>
      <c r="C209" s="6" t="s">
        <v>16</v>
      </c>
      <c r="D209" s="5">
        <v>79870</v>
      </c>
      <c r="E209" s="5">
        <v>79870</v>
      </c>
      <c r="F209" s="4">
        <f>E209/D209*100</f>
        <v>100</v>
      </c>
      <c r="G209" s="3">
        <f>D209-E209</f>
        <v>0</v>
      </c>
    </row>
    <row r="210" spans="2:7" ht="51" x14ac:dyDescent="0.25">
      <c r="B210" s="6" t="s">
        <v>15</v>
      </c>
      <c r="C210" s="6" t="s">
        <v>14</v>
      </c>
      <c r="D210" s="5">
        <v>2910060.42</v>
      </c>
      <c r="E210" s="5">
        <v>3051076.28</v>
      </c>
      <c r="F210" s="4">
        <f>E210/D210*100</f>
        <v>104.84580522901994</v>
      </c>
      <c r="G210" s="3">
        <f>D210-E210</f>
        <v>-141015.85999999987</v>
      </c>
    </row>
    <row r="211" spans="2:7" ht="76.5" x14ac:dyDescent="0.25">
      <c r="B211" s="6" t="s">
        <v>13</v>
      </c>
      <c r="C211" s="6" t="s">
        <v>12</v>
      </c>
      <c r="D211" s="5">
        <v>2910060.42</v>
      </c>
      <c r="E211" s="5">
        <v>3051076.28</v>
      </c>
      <c r="F211" s="4">
        <f>E211/D211*100</f>
        <v>104.84580522901994</v>
      </c>
      <c r="G211" s="3">
        <f>D211-E211</f>
        <v>-141015.85999999987</v>
      </c>
    </row>
    <row r="212" spans="2:7" ht="63.75" x14ac:dyDescent="0.25">
      <c r="B212" s="6" t="s">
        <v>11</v>
      </c>
      <c r="C212" s="6" t="s">
        <v>10</v>
      </c>
      <c r="D212" s="5">
        <v>2910060.42</v>
      </c>
      <c r="E212" s="5">
        <v>3051076.28</v>
      </c>
      <c r="F212" s="4">
        <f>E212/D212*100</f>
        <v>104.84580522901994</v>
      </c>
      <c r="G212" s="3">
        <f>D212-E212</f>
        <v>-141015.85999999987</v>
      </c>
    </row>
    <row r="213" spans="2:7" ht="25.5" x14ac:dyDescent="0.25">
      <c r="B213" s="6" t="s">
        <v>9</v>
      </c>
      <c r="C213" s="6" t="s">
        <v>8</v>
      </c>
      <c r="D213" s="5">
        <v>2910060.42</v>
      </c>
      <c r="E213" s="5">
        <v>3051076.28</v>
      </c>
      <c r="F213" s="4">
        <f>E213/D213*100</f>
        <v>104.84580522901994</v>
      </c>
      <c r="G213" s="3">
        <f>D213-E213</f>
        <v>-141015.85999999987</v>
      </c>
    </row>
    <row r="214" spans="2:7" ht="25.5" x14ac:dyDescent="0.25">
      <c r="B214" s="6" t="s">
        <v>7</v>
      </c>
      <c r="C214" s="6" t="s">
        <v>6</v>
      </c>
      <c r="D214" s="5">
        <v>2910060.42</v>
      </c>
      <c r="E214" s="5">
        <v>3051076.28</v>
      </c>
      <c r="F214" s="4">
        <f>E214/D214*100</f>
        <v>104.84580522901994</v>
      </c>
      <c r="G214" s="3">
        <f>D214-E214</f>
        <v>-141015.85999999987</v>
      </c>
    </row>
    <row r="215" spans="2:7" ht="38.25" x14ac:dyDescent="0.25">
      <c r="B215" s="6" t="s">
        <v>5</v>
      </c>
      <c r="C215" s="6" t="s">
        <v>4</v>
      </c>
      <c r="D215" s="5">
        <v>-53638636.299999997</v>
      </c>
      <c r="E215" s="5">
        <v>-53687210.299999997</v>
      </c>
      <c r="F215" s="4">
        <f>E215/D215*100</f>
        <v>100.09055785782533</v>
      </c>
      <c r="G215" s="3">
        <f>D215-E215</f>
        <v>48574</v>
      </c>
    </row>
    <row r="216" spans="2:7" ht="38.25" x14ac:dyDescent="0.25">
      <c r="B216" s="6" t="s">
        <v>3</v>
      </c>
      <c r="C216" s="6" t="s">
        <v>2</v>
      </c>
      <c r="D216" s="5">
        <v>-53638636.299999997</v>
      </c>
      <c r="E216" s="5">
        <v>-53687210.299999997</v>
      </c>
      <c r="F216" s="4">
        <f>E216/D216*100</f>
        <v>100.09055785782533</v>
      </c>
      <c r="G216" s="3">
        <f>D216-E216</f>
        <v>48574</v>
      </c>
    </row>
    <row r="217" spans="2:7" ht="38.25" x14ac:dyDescent="0.25">
      <c r="B217" s="6" t="s">
        <v>1</v>
      </c>
      <c r="C217" s="6" t="s">
        <v>0</v>
      </c>
      <c r="D217" s="5">
        <v>-53638636.299999997</v>
      </c>
      <c r="E217" s="5">
        <v>-53687210.299999997</v>
      </c>
      <c r="F217" s="4">
        <f>E217/D217*100</f>
        <v>100.09055785782533</v>
      </c>
      <c r="G217" s="3">
        <f>D217-E217</f>
        <v>48574</v>
      </c>
    </row>
  </sheetData>
  <mergeCells count="4">
    <mergeCell ref="C6:E6"/>
    <mergeCell ref="C7:E7"/>
    <mergeCell ref="C1:E2"/>
    <mergeCell ref="C4:E4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Starceva</cp:lastModifiedBy>
  <dcterms:created xsi:type="dcterms:W3CDTF">2021-01-25T13:41:30Z</dcterms:created>
  <dcterms:modified xsi:type="dcterms:W3CDTF">2021-01-25T13:41:44Z</dcterms:modified>
</cp:coreProperties>
</file>