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Бюджет" sheetId="1" r:id="rId1"/>
  </sheets>
  <definedNames>
    <definedName name="LAST_CELL" localSheetId="0">'Бюджет'!$H$56</definedName>
    <definedName name="_xlnm.Print_Titles" localSheetId="0">'Бюджет'!$4:$7</definedName>
  </definedNames>
  <calcPr fullCalcOnLoad="1"/>
</workbook>
</file>

<file path=xl/sharedStrings.xml><?xml version="1.0" encoding="utf-8"?>
<sst xmlns="http://schemas.openxmlformats.org/spreadsheetml/2006/main" count="104" uniqueCount="98">
  <si>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</si>
  <si>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</si>
  <si>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</si>
  <si>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</si>
  <si>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</si>
  <si>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</si>
  <si>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</si>
  <si>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</si>
  <si>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</si>
  <si>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</si>
  <si>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</si>
  <si>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</si>
  <si>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</si>
  <si>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</si>
  <si>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</si>
  <si>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</si>
  <si>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</si>
  <si>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</si>
  <si>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</si>
  <si>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</si>
  <si>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</si>
  <si>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</si>
  <si>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</si>
  <si>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</si>
  <si>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</si>
  <si>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</si>
  <si>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</si>
  <si>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</si>
  <si>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</si>
  <si>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</si>
  <si>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</si>
  <si>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</si>
  <si>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</si>
  <si>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</si>
  <si>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</si>
  <si>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</si>
  <si>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</si>
  <si>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</si>
  <si>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</si>
  <si>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</si>
  <si>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</si>
  <si>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</si>
  <si>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</si>
  <si>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</si>
  <si>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</si>
  <si>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</si>
  <si>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</si>
  <si>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</si>
  <si>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</si>
  <si>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</si>
  <si>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</si>
  <si>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</si>
  <si>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</si>
  <si>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</si>
  <si>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</si>
  <si>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</si>
  <si>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</si>
  <si>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</si>
  <si>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</si>
  <si>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</si>
  <si>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</si>
  <si>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</si>
  <si>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</si>
  <si>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</si>
  <si>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</si>
  <si>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</si>
  <si>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</si>
  <si>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</si>
  <si>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</si>
  <si>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</si>
  <si>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</si>
  <si>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</si>
  <si>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</si>
  <si>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</si>
  <si>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</si>
  <si>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</si>
  <si>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Обеспечение проведения выборов и референдумов</t>
  </si>
  <si>
    <t>0107</t>
  </si>
  <si>
    <t>ОХРАНА ОКРУЖАЮЩЕЙ СРЕДЫ</t>
  </si>
  <si>
    <t>0600</t>
  </si>
  <si>
    <t>Другие вопросы в области охраны окружающей среды</t>
  </si>
  <si>
    <t>0605</t>
  </si>
  <si>
    <t>Дополнительное образование детей</t>
  </si>
  <si>
    <t>0703</t>
  </si>
  <si>
    <t>Молодежная политика</t>
  </si>
  <si>
    <t>0707</t>
  </si>
  <si>
    <t xml:space="preserve">Наименование </t>
  </si>
  <si>
    <t>Код</t>
  </si>
  <si>
    <t>план</t>
  </si>
  <si>
    <t>расход</t>
  </si>
  <si>
    <t>сумма</t>
  </si>
  <si>
    <t>%</t>
  </si>
  <si>
    <t>рублей</t>
  </si>
  <si>
    <t xml:space="preserve"> 2016  год
(по состоянию на 01.04.2016)</t>
  </si>
  <si>
    <t xml:space="preserve"> 2017 год 
(по состоянию на 01.04.2017)</t>
  </si>
  <si>
    <t>Отклонение 2017 года от 2016 года 
(+увеличение; - уменьшение)</t>
  </si>
  <si>
    <t>Всего</t>
  </si>
  <si>
    <t>Аналитические данные о расходах бюджета МОГО "Ухта" по разделам и подразделам классификации расходов бюджетов 
за I квартал 2017 года в сравнении с I кварталом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</si>
</sst>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39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horizontal="left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173" fontId="4" fillId="0" borderId="10" xfId="0" applyNumberFormat="1" applyFont="1" applyBorder="1" applyAlignment="1" applyProtection="1">
      <alignment horizontal="right" vertical="center" wrapText="1"/>
      <protection/>
    </xf>
    <xf numFmtId="173" fontId="3" fillId="0" borderId="10" xfId="0" applyNumberFormat="1" applyFont="1" applyBorder="1" applyAlignment="1" applyProtection="1">
      <alignment horizontal="right" vertical="center" wrapText="1"/>
      <protection/>
    </xf>
    <xf numFmtId="173" fontId="4" fillId="0" borderId="10" xfId="0" applyNumberFormat="1" applyFont="1" applyBorder="1" applyAlignment="1" applyProtection="1">
      <alignment horizontal="right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1"/>
  <sheetViews>
    <sheetView showGridLines="0" tabSelected="1" zoomScalePageLayoutView="0" workbookViewId="0" topLeftCell="A1">
      <selection activeCell="C5" sqref="C5:C6"/>
    </sheetView>
  </sheetViews>
  <sheetFormatPr defaultColWidth="9.140625" defaultRowHeight="12.75" customHeight="1" outlineLevelRow="1"/>
  <cols>
    <col min="1" max="1" width="34.8515625" style="0" customWidth="1"/>
    <col min="2" max="2" width="6.57421875" style="0" customWidth="1"/>
    <col min="3" max="3" width="17.28125" style="0" bestFit="1" customWidth="1"/>
    <col min="4" max="4" width="16.00390625" style="0" customWidth="1"/>
    <col min="5" max="5" width="17.8515625" style="0" customWidth="1"/>
    <col min="6" max="6" width="15.8515625" style="0" customWidth="1"/>
    <col min="7" max="7" width="16.57421875" style="0" customWidth="1"/>
    <col min="8" max="8" width="7.8515625" style="0" bestFit="1" customWidth="1"/>
    <col min="9" max="9" width="16.28125" style="0" bestFit="1" customWidth="1"/>
    <col min="10" max="10" width="7.8515625" style="0" bestFit="1" customWidth="1"/>
  </cols>
  <sheetData>
    <row r="1" spans="1:10" ht="15">
      <c r="A1" s="2"/>
      <c r="B1" s="1"/>
      <c r="C1" s="1"/>
      <c r="D1" s="1"/>
      <c r="E1" s="1"/>
      <c r="F1" s="1"/>
      <c r="G1" s="21"/>
      <c r="H1" s="21"/>
      <c r="I1" s="21"/>
      <c r="J1" s="21"/>
    </row>
    <row r="2" spans="1:10" ht="44.25" customHeight="1">
      <c r="A2" s="22" t="s">
        <v>97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>
      <c r="A3" s="1"/>
      <c r="B3" s="1"/>
      <c r="C3" s="1"/>
      <c r="D3" s="1"/>
      <c r="E3" s="1"/>
      <c r="F3" s="1"/>
      <c r="G3" s="1"/>
      <c r="H3" s="1"/>
      <c r="J3" s="15" t="s">
        <v>92</v>
      </c>
    </row>
    <row r="4" spans="1:10" ht="35.25" customHeight="1">
      <c r="A4" s="19" t="s">
        <v>86</v>
      </c>
      <c r="B4" s="19" t="s">
        <v>87</v>
      </c>
      <c r="C4" s="20" t="s">
        <v>93</v>
      </c>
      <c r="D4" s="20"/>
      <c r="E4" s="19" t="s">
        <v>94</v>
      </c>
      <c r="F4" s="19"/>
      <c r="G4" s="19" t="s">
        <v>95</v>
      </c>
      <c r="H4" s="19"/>
      <c r="I4" s="19"/>
      <c r="J4" s="19"/>
    </row>
    <row r="5" spans="1:10" ht="15">
      <c r="A5" s="19"/>
      <c r="B5" s="19"/>
      <c r="C5" s="20" t="s">
        <v>88</v>
      </c>
      <c r="D5" s="20" t="s">
        <v>89</v>
      </c>
      <c r="E5" s="20" t="s">
        <v>88</v>
      </c>
      <c r="F5" s="20" t="s">
        <v>89</v>
      </c>
      <c r="G5" s="20" t="s">
        <v>88</v>
      </c>
      <c r="H5" s="20"/>
      <c r="I5" s="20" t="s">
        <v>89</v>
      </c>
      <c r="J5" s="20"/>
    </row>
    <row r="6" spans="1:10" ht="15">
      <c r="A6" s="19"/>
      <c r="B6" s="19"/>
      <c r="C6" s="20"/>
      <c r="D6" s="20"/>
      <c r="E6" s="20"/>
      <c r="F6" s="20"/>
      <c r="G6" s="4" t="s">
        <v>90</v>
      </c>
      <c r="H6" s="4" t="s">
        <v>91</v>
      </c>
      <c r="I6" s="4" t="s">
        <v>90</v>
      </c>
      <c r="J6" s="4" t="s">
        <v>91</v>
      </c>
    </row>
    <row r="7" spans="1:10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0.75">
      <c r="A8" s="6" t="s">
        <v>0</v>
      </c>
      <c r="B8" s="7" t="s">
        <v>1</v>
      </c>
      <c r="C8" s="8">
        <v>256775152</v>
      </c>
      <c r="D8" s="8">
        <v>50956021.78</v>
      </c>
      <c r="E8" s="8">
        <v>276519384.52</v>
      </c>
      <c r="F8" s="8">
        <v>42556453.53</v>
      </c>
      <c r="G8" s="8">
        <f>E8-C8</f>
        <v>19744232.51999998</v>
      </c>
      <c r="H8" s="16">
        <f>E8/C8*100</f>
        <v>107.6893080838289</v>
      </c>
      <c r="I8" s="8">
        <f>F8-D8</f>
        <v>-8399568.25</v>
      </c>
      <c r="J8" s="16">
        <f>F8/D8*100</f>
        <v>83.51604392064847</v>
      </c>
    </row>
    <row r="9" spans="1:10" ht="62.25" outlineLevel="1">
      <c r="A9" s="10" t="s">
        <v>2</v>
      </c>
      <c r="B9" s="3" t="s">
        <v>3</v>
      </c>
      <c r="C9" s="11">
        <v>2708880</v>
      </c>
      <c r="D9" s="11">
        <v>338802.57</v>
      </c>
      <c r="E9" s="11">
        <v>2784880</v>
      </c>
      <c r="F9" s="11">
        <v>518932.63</v>
      </c>
      <c r="G9" s="11">
        <f aca="true" t="shared" si="0" ref="G9:G51">E9-C9</f>
        <v>76000</v>
      </c>
      <c r="H9" s="17">
        <f aca="true" t="shared" si="1" ref="H9:H51">E9/C9*100</f>
        <v>102.8055875490978</v>
      </c>
      <c r="I9" s="11">
        <f aca="true" t="shared" si="2" ref="I9:I51">F9-D9</f>
        <v>180130.06</v>
      </c>
      <c r="J9" s="17">
        <f aca="true" t="shared" si="3" ref="J9:J51">F9/D9*100</f>
        <v>153.1666746211518</v>
      </c>
    </row>
    <row r="10" spans="1:10" ht="93" outlineLevel="1">
      <c r="A10" s="10" t="s">
        <v>4</v>
      </c>
      <c r="B10" s="3" t="s">
        <v>5</v>
      </c>
      <c r="C10" s="11">
        <v>10736224</v>
      </c>
      <c r="D10" s="11">
        <v>1415567.39</v>
      </c>
      <c r="E10" s="11">
        <v>6746231.54</v>
      </c>
      <c r="F10" s="11">
        <v>2419896.22</v>
      </c>
      <c r="G10" s="11">
        <f t="shared" si="0"/>
        <v>-3989992.46</v>
      </c>
      <c r="H10" s="17">
        <f t="shared" si="1"/>
        <v>62.83616604869645</v>
      </c>
      <c r="I10" s="11">
        <f t="shared" si="2"/>
        <v>1004328.8300000003</v>
      </c>
      <c r="J10" s="17">
        <f t="shared" si="3"/>
        <v>170.94885323686358</v>
      </c>
    </row>
    <row r="11" spans="1:10" ht="117" customHeight="1" outlineLevel="1">
      <c r="A11" s="10" t="s">
        <v>6</v>
      </c>
      <c r="B11" s="3" t="s">
        <v>7</v>
      </c>
      <c r="C11" s="11">
        <v>94821524</v>
      </c>
      <c r="D11" s="11">
        <v>19747942.85</v>
      </c>
      <c r="E11" s="11">
        <v>116612722.98</v>
      </c>
      <c r="F11" s="11">
        <v>21720313.01</v>
      </c>
      <c r="G11" s="11">
        <f t="shared" si="0"/>
        <v>21791198.980000004</v>
      </c>
      <c r="H11" s="17">
        <f t="shared" si="1"/>
        <v>122.98127899737194</v>
      </c>
      <c r="I11" s="11">
        <f t="shared" si="2"/>
        <v>1972370.1600000001</v>
      </c>
      <c r="J11" s="17">
        <f t="shared" si="3"/>
        <v>109.98772467077502</v>
      </c>
    </row>
    <row r="12" spans="1:10" ht="78" outlineLevel="1">
      <c r="A12" s="10" t="s">
        <v>8</v>
      </c>
      <c r="B12" s="3" t="s">
        <v>9</v>
      </c>
      <c r="C12" s="11">
        <v>29477969</v>
      </c>
      <c r="D12" s="11">
        <v>5838606.06</v>
      </c>
      <c r="E12" s="11">
        <v>30702929</v>
      </c>
      <c r="F12" s="11">
        <v>6161301.4</v>
      </c>
      <c r="G12" s="11">
        <f t="shared" si="0"/>
        <v>1224960</v>
      </c>
      <c r="H12" s="17">
        <f t="shared" si="1"/>
        <v>104.15551017100262</v>
      </c>
      <c r="I12" s="11">
        <f t="shared" si="2"/>
        <v>322695.3400000008</v>
      </c>
      <c r="J12" s="17">
        <f t="shared" si="3"/>
        <v>105.52692434947393</v>
      </c>
    </row>
    <row r="13" spans="1:10" ht="30.75" outlineLevel="1">
      <c r="A13" s="10" t="s">
        <v>76</v>
      </c>
      <c r="B13" s="3" t="s">
        <v>77</v>
      </c>
      <c r="C13" s="11"/>
      <c r="D13" s="11"/>
      <c r="E13" s="11">
        <v>1147872</v>
      </c>
      <c r="F13" s="11">
        <v>1147872</v>
      </c>
      <c r="G13" s="11">
        <f t="shared" si="0"/>
        <v>1147872</v>
      </c>
      <c r="H13" s="17">
        <v>0</v>
      </c>
      <c r="I13" s="11">
        <f t="shared" si="2"/>
        <v>1147872</v>
      </c>
      <c r="J13" s="17">
        <v>0</v>
      </c>
    </row>
    <row r="14" spans="1:10" ht="15" outlineLevel="1">
      <c r="A14" s="10" t="s">
        <v>10</v>
      </c>
      <c r="B14" s="3" t="s">
        <v>11</v>
      </c>
      <c r="C14" s="11">
        <v>143550</v>
      </c>
      <c r="D14" s="11">
        <v>0</v>
      </c>
      <c r="E14" s="11">
        <v>10000000</v>
      </c>
      <c r="F14" s="11">
        <v>0</v>
      </c>
      <c r="G14" s="11">
        <f t="shared" si="0"/>
        <v>9856450</v>
      </c>
      <c r="H14" s="17">
        <f t="shared" si="1"/>
        <v>6966.213862765587</v>
      </c>
      <c r="I14" s="11">
        <f t="shared" si="2"/>
        <v>0</v>
      </c>
      <c r="J14" s="17">
        <v>0</v>
      </c>
    </row>
    <row r="15" spans="1:10" ht="30.75" outlineLevel="1">
      <c r="A15" s="10" t="s">
        <v>12</v>
      </c>
      <c r="B15" s="3" t="s">
        <v>13</v>
      </c>
      <c r="C15" s="11">
        <v>118887005</v>
      </c>
      <c r="D15" s="11">
        <v>23615102.91</v>
      </c>
      <c r="E15" s="11">
        <v>108524749</v>
      </c>
      <c r="F15" s="11">
        <v>10588138.27</v>
      </c>
      <c r="G15" s="11">
        <f t="shared" si="0"/>
        <v>-10362256</v>
      </c>
      <c r="H15" s="17">
        <f t="shared" si="1"/>
        <v>91.28394562551222</v>
      </c>
      <c r="I15" s="11">
        <f t="shared" si="2"/>
        <v>-13026964.64</v>
      </c>
      <c r="J15" s="17">
        <f t="shared" si="3"/>
        <v>44.836299508635086</v>
      </c>
    </row>
    <row r="16" spans="1:10" ht="62.25">
      <c r="A16" s="6" t="s">
        <v>14</v>
      </c>
      <c r="B16" s="7" t="s">
        <v>15</v>
      </c>
      <c r="C16" s="8">
        <v>30667541</v>
      </c>
      <c r="D16" s="8">
        <v>5708436.23</v>
      </c>
      <c r="E16" s="8">
        <v>33100174</v>
      </c>
      <c r="F16" s="8">
        <v>5805073.23</v>
      </c>
      <c r="G16" s="8">
        <f t="shared" si="0"/>
        <v>2432633</v>
      </c>
      <c r="H16" s="16">
        <f t="shared" si="1"/>
        <v>107.93227275704955</v>
      </c>
      <c r="I16" s="8">
        <f t="shared" si="2"/>
        <v>96637</v>
      </c>
      <c r="J16" s="16">
        <f t="shared" si="3"/>
        <v>101.6928804335614</v>
      </c>
    </row>
    <row r="17" spans="1:10" ht="62.25" outlineLevel="1">
      <c r="A17" s="10" t="s">
        <v>16</v>
      </c>
      <c r="B17" s="3" t="s">
        <v>17</v>
      </c>
      <c r="C17" s="11">
        <v>25841123.18</v>
      </c>
      <c r="D17" s="11">
        <v>5098569.17</v>
      </c>
      <c r="E17" s="11">
        <v>27106240</v>
      </c>
      <c r="F17" s="11">
        <v>5192265.74</v>
      </c>
      <c r="G17" s="11">
        <f t="shared" si="0"/>
        <v>1265116.8200000003</v>
      </c>
      <c r="H17" s="17">
        <f t="shared" si="1"/>
        <v>104.89575012350527</v>
      </c>
      <c r="I17" s="11">
        <f t="shared" si="2"/>
        <v>93696.5700000003</v>
      </c>
      <c r="J17" s="17">
        <f t="shared" si="3"/>
        <v>101.8377032237066</v>
      </c>
    </row>
    <row r="18" spans="1:10" ht="30.75" outlineLevel="1">
      <c r="A18" s="10" t="s">
        <v>18</v>
      </c>
      <c r="B18" s="3" t="s">
        <v>19</v>
      </c>
      <c r="C18" s="11">
        <v>3326417.82</v>
      </c>
      <c r="D18" s="11">
        <v>609867.06</v>
      </c>
      <c r="E18" s="11">
        <v>4708934</v>
      </c>
      <c r="F18" s="11">
        <v>612807.49</v>
      </c>
      <c r="G18" s="11">
        <f t="shared" si="0"/>
        <v>1382516.1800000002</v>
      </c>
      <c r="H18" s="17">
        <f t="shared" si="1"/>
        <v>141.56171157115796</v>
      </c>
      <c r="I18" s="11">
        <f t="shared" si="2"/>
        <v>2940.429999999935</v>
      </c>
      <c r="J18" s="17">
        <f t="shared" si="3"/>
        <v>100.48214278042823</v>
      </c>
    </row>
    <row r="19" spans="1:10" ht="57" customHeight="1" outlineLevel="1">
      <c r="A19" s="10" t="s">
        <v>20</v>
      </c>
      <c r="B19" s="3" t="s">
        <v>21</v>
      </c>
      <c r="C19" s="11">
        <v>1500000</v>
      </c>
      <c r="D19" s="11">
        <v>0</v>
      </c>
      <c r="E19" s="11">
        <v>1285000</v>
      </c>
      <c r="F19" s="11">
        <v>0</v>
      </c>
      <c r="G19" s="11">
        <f t="shared" si="0"/>
        <v>-215000</v>
      </c>
      <c r="H19" s="17">
        <f t="shared" si="1"/>
        <v>85.66666666666667</v>
      </c>
      <c r="I19" s="11">
        <f t="shared" si="2"/>
        <v>0</v>
      </c>
      <c r="J19" s="17">
        <v>0</v>
      </c>
    </row>
    <row r="20" spans="1:10" ht="30.75">
      <c r="A20" s="6" t="s">
        <v>22</v>
      </c>
      <c r="B20" s="7" t="s">
        <v>23</v>
      </c>
      <c r="C20" s="8">
        <v>251210360.01</v>
      </c>
      <c r="D20" s="8">
        <v>85792335.64</v>
      </c>
      <c r="E20" s="8">
        <v>186858555.96</v>
      </c>
      <c r="F20" s="8">
        <v>27135193.24</v>
      </c>
      <c r="G20" s="8">
        <f t="shared" si="0"/>
        <v>-64351804.04999998</v>
      </c>
      <c r="H20" s="16">
        <f t="shared" si="1"/>
        <v>74.38330009660497</v>
      </c>
      <c r="I20" s="8">
        <f t="shared" si="2"/>
        <v>-58657142.400000006</v>
      </c>
      <c r="J20" s="16">
        <f t="shared" si="3"/>
        <v>31.628924702393146</v>
      </c>
    </row>
    <row r="21" spans="1:10" ht="15" outlineLevel="1">
      <c r="A21" s="10" t="s">
        <v>24</v>
      </c>
      <c r="B21" s="3" t="s">
        <v>25</v>
      </c>
      <c r="C21" s="11">
        <v>2938361.11</v>
      </c>
      <c r="D21" s="11">
        <v>0</v>
      </c>
      <c r="E21" s="11">
        <v>5022600</v>
      </c>
      <c r="F21" s="11">
        <v>0</v>
      </c>
      <c r="G21" s="11">
        <f t="shared" si="0"/>
        <v>2084238.8900000001</v>
      </c>
      <c r="H21" s="17">
        <f t="shared" si="1"/>
        <v>170.93201999260057</v>
      </c>
      <c r="I21" s="11">
        <f t="shared" si="2"/>
        <v>0</v>
      </c>
      <c r="J21" s="17">
        <v>0</v>
      </c>
    </row>
    <row r="22" spans="1:10" ht="30.75" outlineLevel="1">
      <c r="A22" s="10" t="s">
        <v>26</v>
      </c>
      <c r="B22" s="3" t="s">
        <v>27</v>
      </c>
      <c r="C22" s="11">
        <v>226402487.9</v>
      </c>
      <c r="D22" s="11">
        <v>81269660.97</v>
      </c>
      <c r="E22" s="11">
        <v>159790698.96</v>
      </c>
      <c r="F22" s="11">
        <v>22639402.72</v>
      </c>
      <c r="G22" s="11">
        <f t="shared" si="0"/>
        <v>-66611788.94</v>
      </c>
      <c r="H22" s="17">
        <f t="shared" si="1"/>
        <v>70.57815505568921</v>
      </c>
      <c r="I22" s="11">
        <f t="shared" si="2"/>
        <v>-58630258.25</v>
      </c>
      <c r="J22" s="17">
        <f t="shared" si="3"/>
        <v>27.85713936761363</v>
      </c>
    </row>
    <row r="23" spans="1:10" ht="30.75" outlineLevel="1">
      <c r="A23" s="10" t="s">
        <v>28</v>
      </c>
      <c r="B23" s="3" t="s">
        <v>29</v>
      </c>
      <c r="C23" s="11">
        <v>21869511</v>
      </c>
      <c r="D23" s="11">
        <v>4522674.67</v>
      </c>
      <c r="E23" s="11">
        <v>22045257</v>
      </c>
      <c r="F23" s="11">
        <v>4495790.52</v>
      </c>
      <c r="G23" s="11">
        <f t="shared" si="0"/>
        <v>175746</v>
      </c>
      <c r="H23" s="17">
        <f t="shared" si="1"/>
        <v>100.8036119326125</v>
      </c>
      <c r="I23" s="11">
        <f t="shared" si="2"/>
        <v>-26884.150000000373</v>
      </c>
      <c r="J23" s="17">
        <f t="shared" si="3"/>
        <v>99.40556966924176</v>
      </c>
    </row>
    <row r="24" spans="1:10" ht="46.5">
      <c r="A24" s="6" t="s">
        <v>30</v>
      </c>
      <c r="B24" s="7" t="s">
        <v>31</v>
      </c>
      <c r="C24" s="8">
        <v>660966200.58</v>
      </c>
      <c r="D24" s="8">
        <v>88269002.33</v>
      </c>
      <c r="E24" s="8">
        <v>581181724.28</v>
      </c>
      <c r="F24" s="8">
        <v>43061876.76</v>
      </c>
      <c r="G24" s="8">
        <f t="shared" si="0"/>
        <v>-79784476.30000007</v>
      </c>
      <c r="H24" s="16">
        <f t="shared" si="1"/>
        <v>87.92911404093145</v>
      </c>
      <c r="I24" s="8">
        <f t="shared" si="2"/>
        <v>-45207125.57</v>
      </c>
      <c r="J24" s="16">
        <f t="shared" si="3"/>
        <v>48.78482323727879</v>
      </c>
    </row>
    <row r="25" spans="1:10" ht="15" outlineLevel="1">
      <c r="A25" s="10" t="s">
        <v>32</v>
      </c>
      <c r="B25" s="3" t="s">
        <v>33</v>
      </c>
      <c r="C25" s="11">
        <v>493485484.11</v>
      </c>
      <c r="D25" s="11">
        <v>56566055.5</v>
      </c>
      <c r="E25" s="11">
        <v>434485199.62</v>
      </c>
      <c r="F25" s="11">
        <v>21277430.86</v>
      </c>
      <c r="G25" s="11">
        <f t="shared" si="0"/>
        <v>-59000284.49000001</v>
      </c>
      <c r="H25" s="17">
        <f t="shared" si="1"/>
        <v>88.04417021578519</v>
      </c>
      <c r="I25" s="11">
        <f t="shared" si="2"/>
        <v>-35288624.64</v>
      </c>
      <c r="J25" s="17">
        <f t="shared" si="3"/>
        <v>37.61519284299397</v>
      </c>
    </row>
    <row r="26" spans="1:10" ht="15" outlineLevel="1">
      <c r="A26" s="10" t="s">
        <v>34</v>
      </c>
      <c r="B26" s="3" t="s">
        <v>35</v>
      </c>
      <c r="C26" s="11">
        <v>5267394.6</v>
      </c>
      <c r="D26" s="11">
        <v>37706.25</v>
      </c>
      <c r="E26" s="11">
        <v>3340000</v>
      </c>
      <c r="F26" s="11">
        <v>85467.5</v>
      </c>
      <c r="G26" s="11">
        <f t="shared" si="0"/>
        <v>-1927394.5999999996</v>
      </c>
      <c r="H26" s="17">
        <f t="shared" si="1"/>
        <v>63.408957437895396</v>
      </c>
      <c r="I26" s="11">
        <f t="shared" si="2"/>
        <v>47761.25</v>
      </c>
      <c r="J26" s="17">
        <f t="shared" si="3"/>
        <v>226.66666666666666</v>
      </c>
    </row>
    <row r="27" spans="1:10" ht="15" outlineLevel="1">
      <c r="A27" s="10" t="s">
        <v>36</v>
      </c>
      <c r="B27" s="3" t="s">
        <v>37</v>
      </c>
      <c r="C27" s="11">
        <v>110810662.55</v>
      </c>
      <c r="D27" s="11">
        <v>22432773.63</v>
      </c>
      <c r="E27" s="11">
        <v>87315672.66</v>
      </c>
      <c r="F27" s="11">
        <v>11079148.07</v>
      </c>
      <c r="G27" s="11">
        <f t="shared" si="0"/>
        <v>-23494989.89</v>
      </c>
      <c r="H27" s="17">
        <f t="shared" si="1"/>
        <v>78.7971758770068</v>
      </c>
      <c r="I27" s="11">
        <f t="shared" si="2"/>
        <v>-11353625.559999999</v>
      </c>
      <c r="J27" s="17">
        <f t="shared" si="3"/>
        <v>49.388222128642774</v>
      </c>
    </row>
    <row r="28" spans="1:10" ht="46.5" outlineLevel="1">
      <c r="A28" s="10" t="s">
        <v>38</v>
      </c>
      <c r="B28" s="3" t="s">
        <v>39</v>
      </c>
      <c r="C28" s="11">
        <v>51402659.32</v>
      </c>
      <c r="D28" s="11">
        <v>9232466.95</v>
      </c>
      <c r="E28" s="11">
        <v>56040852</v>
      </c>
      <c r="F28" s="11">
        <v>10619830.33</v>
      </c>
      <c r="G28" s="11">
        <f t="shared" si="0"/>
        <v>4638192.68</v>
      </c>
      <c r="H28" s="17">
        <f t="shared" si="1"/>
        <v>109.0232543245002</v>
      </c>
      <c r="I28" s="11">
        <f t="shared" si="2"/>
        <v>1387363.3800000008</v>
      </c>
      <c r="J28" s="17">
        <f t="shared" si="3"/>
        <v>115.02700618928291</v>
      </c>
    </row>
    <row r="29" spans="1:10" ht="30.75" outlineLevel="1">
      <c r="A29" s="6" t="s">
        <v>78</v>
      </c>
      <c r="B29" s="7" t="s">
        <v>79</v>
      </c>
      <c r="C29" s="11"/>
      <c r="D29" s="11"/>
      <c r="E29" s="8">
        <v>500000</v>
      </c>
      <c r="F29" s="8">
        <v>0</v>
      </c>
      <c r="G29" s="8">
        <f t="shared" si="0"/>
        <v>500000</v>
      </c>
      <c r="H29" s="16">
        <v>0</v>
      </c>
      <c r="I29" s="8">
        <f t="shared" si="2"/>
        <v>0</v>
      </c>
      <c r="J29" s="16">
        <v>0</v>
      </c>
    </row>
    <row r="30" spans="1:10" ht="30.75" outlineLevel="1">
      <c r="A30" s="10" t="s">
        <v>80</v>
      </c>
      <c r="B30" s="3" t="s">
        <v>81</v>
      </c>
      <c r="C30" s="11"/>
      <c r="D30" s="11"/>
      <c r="E30" s="11">
        <v>500000</v>
      </c>
      <c r="F30" s="11">
        <v>0</v>
      </c>
      <c r="G30" s="11">
        <f t="shared" si="0"/>
        <v>500000</v>
      </c>
      <c r="H30" s="17">
        <v>0</v>
      </c>
      <c r="I30" s="11">
        <f t="shared" si="2"/>
        <v>0</v>
      </c>
      <c r="J30" s="17">
        <v>0</v>
      </c>
    </row>
    <row r="31" spans="1:10" ht="15">
      <c r="A31" s="6" t="s">
        <v>40</v>
      </c>
      <c r="B31" s="7" t="s">
        <v>41</v>
      </c>
      <c r="C31" s="8">
        <v>2062775324.93</v>
      </c>
      <c r="D31" s="8">
        <v>458496664.06</v>
      </c>
      <c r="E31" s="8">
        <v>1956758909</v>
      </c>
      <c r="F31" s="8">
        <v>400651338.8</v>
      </c>
      <c r="G31" s="8">
        <f t="shared" si="0"/>
        <v>-106016415.93000007</v>
      </c>
      <c r="H31" s="16">
        <f t="shared" si="1"/>
        <v>94.86049621358556</v>
      </c>
      <c r="I31" s="8">
        <f t="shared" si="2"/>
        <v>-57845325.25999999</v>
      </c>
      <c r="J31" s="16">
        <f t="shared" si="3"/>
        <v>87.38369768107404</v>
      </c>
    </row>
    <row r="32" spans="1:10" ht="15" outlineLevel="1">
      <c r="A32" s="10" t="s">
        <v>42</v>
      </c>
      <c r="B32" s="3" t="s">
        <v>43</v>
      </c>
      <c r="C32" s="11">
        <v>936296317.33</v>
      </c>
      <c r="D32" s="11">
        <v>220644534.87</v>
      </c>
      <c r="E32" s="11">
        <v>909599896</v>
      </c>
      <c r="F32" s="11">
        <v>186254574.63</v>
      </c>
      <c r="G32" s="11">
        <f t="shared" si="0"/>
        <v>-26696421.330000043</v>
      </c>
      <c r="H32" s="17">
        <f t="shared" si="1"/>
        <v>97.14872088719422</v>
      </c>
      <c r="I32" s="11">
        <f t="shared" si="2"/>
        <v>-34389960.24000001</v>
      </c>
      <c r="J32" s="17">
        <f t="shared" si="3"/>
        <v>84.41386265911277</v>
      </c>
    </row>
    <row r="33" spans="1:10" ht="15" outlineLevel="1">
      <c r="A33" s="10" t="s">
        <v>44</v>
      </c>
      <c r="B33" s="3" t="s">
        <v>45</v>
      </c>
      <c r="C33" s="11">
        <v>1037836486.99</v>
      </c>
      <c r="D33" s="11">
        <v>224645187.07</v>
      </c>
      <c r="E33" s="11">
        <v>858126463</v>
      </c>
      <c r="F33" s="11">
        <v>183905893.05</v>
      </c>
      <c r="G33" s="11">
        <f t="shared" si="0"/>
        <v>-179710023.99</v>
      </c>
      <c r="H33" s="17">
        <f t="shared" si="1"/>
        <v>82.68416785854133</v>
      </c>
      <c r="I33" s="11">
        <f t="shared" si="2"/>
        <v>-40739294.01999998</v>
      </c>
      <c r="J33" s="17">
        <f t="shared" si="3"/>
        <v>81.86504925774103</v>
      </c>
    </row>
    <row r="34" spans="1:10" ht="30.75" outlineLevel="1">
      <c r="A34" s="10" t="s">
        <v>82</v>
      </c>
      <c r="B34" s="3" t="s">
        <v>83</v>
      </c>
      <c r="C34" s="9"/>
      <c r="D34" s="9"/>
      <c r="E34" s="11">
        <v>95408116</v>
      </c>
      <c r="F34" s="11">
        <v>16714287.77</v>
      </c>
      <c r="G34" s="11">
        <f t="shared" si="0"/>
        <v>95408116</v>
      </c>
      <c r="H34" s="17">
        <v>0</v>
      </c>
      <c r="I34" s="11">
        <f t="shared" si="2"/>
        <v>16714287.77</v>
      </c>
      <c r="J34" s="17">
        <v>0</v>
      </c>
    </row>
    <row r="35" spans="1:10" ht="15" outlineLevel="1">
      <c r="A35" s="10" t="s">
        <v>84</v>
      </c>
      <c r="B35" s="3" t="s">
        <v>85</v>
      </c>
      <c r="C35" s="11"/>
      <c r="D35" s="11"/>
      <c r="E35" s="11">
        <v>10766700</v>
      </c>
      <c r="F35" s="11">
        <v>0</v>
      </c>
      <c r="G35" s="11">
        <f t="shared" si="0"/>
        <v>10766700</v>
      </c>
      <c r="H35" s="17">
        <v>0</v>
      </c>
      <c r="I35" s="11">
        <f t="shared" si="2"/>
        <v>0</v>
      </c>
      <c r="J35" s="17">
        <v>0</v>
      </c>
    </row>
    <row r="36" spans="1:10" ht="30.75" outlineLevel="1">
      <c r="A36" s="10" t="s">
        <v>46</v>
      </c>
      <c r="B36" s="3" t="s">
        <v>47</v>
      </c>
      <c r="C36" s="11">
        <v>88642520.61</v>
      </c>
      <c r="D36" s="11">
        <v>13206942.12</v>
      </c>
      <c r="E36" s="11">
        <v>82857734</v>
      </c>
      <c r="F36" s="11">
        <v>13776583.35</v>
      </c>
      <c r="G36" s="11">
        <f t="shared" si="0"/>
        <v>-5784786.609999999</v>
      </c>
      <c r="H36" s="17">
        <f t="shared" si="1"/>
        <v>93.47402739656818</v>
      </c>
      <c r="I36" s="11">
        <f t="shared" si="2"/>
        <v>569641.2300000004</v>
      </c>
      <c r="J36" s="17">
        <f t="shared" si="3"/>
        <v>104.31319547571395</v>
      </c>
    </row>
    <row r="37" spans="1:10" ht="30.75">
      <c r="A37" s="6" t="s">
        <v>48</v>
      </c>
      <c r="B37" s="7" t="s">
        <v>49</v>
      </c>
      <c r="C37" s="8">
        <v>156570049.33</v>
      </c>
      <c r="D37" s="8">
        <v>31070086.28</v>
      </c>
      <c r="E37" s="8">
        <v>173004848.37</v>
      </c>
      <c r="F37" s="8">
        <v>28411453.61</v>
      </c>
      <c r="G37" s="8">
        <f t="shared" si="0"/>
        <v>16434799.039999992</v>
      </c>
      <c r="H37" s="16">
        <f t="shared" si="1"/>
        <v>110.49677068528008</v>
      </c>
      <c r="I37" s="8">
        <f t="shared" si="2"/>
        <v>-2658632.670000002</v>
      </c>
      <c r="J37" s="16">
        <f t="shared" si="3"/>
        <v>91.44311140290789</v>
      </c>
    </row>
    <row r="38" spans="1:10" ht="15" outlineLevel="1">
      <c r="A38" s="10" t="s">
        <v>50</v>
      </c>
      <c r="B38" s="3" t="s">
        <v>51</v>
      </c>
      <c r="C38" s="11">
        <v>106879531</v>
      </c>
      <c r="D38" s="11">
        <v>22608916.57</v>
      </c>
      <c r="E38" s="11">
        <v>124287092.88</v>
      </c>
      <c r="F38" s="11">
        <v>20108718.08</v>
      </c>
      <c r="G38" s="11">
        <f t="shared" si="0"/>
        <v>17407561.879999995</v>
      </c>
      <c r="H38" s="17">
        <f t="shared" si="1"/>
        <v>116.28708670138157</v>
      </c>
      <c r="I38" s="11">
        <f t="shared" si="2"/>
        <v>-2500198.490000002</v>
      </c>
      <c r="J38" s="17">
        <f t="shared" si="3"/>
        <v>88.94153781204385</v>
      </c>
    </row>
    <row r="39" spans="1:10" ht="30.75" outlineLevel="1">
      <c r="A39" s="10" t="s">
        <v>52</v>
      </c>
      <c r="B39" s="3" t="s">
        <v>53</v>
      </c>
      <c r="C39" s="11">
        <v>49690518.33</v>
      </c>
      <c r="D39" s="11">
        <v>8461169.71</v>
      </c>
      <c r="E39" s="11">
        <v>48717755.49</v>
      </c>
      <c r="F39" s="11">
        <v>8302735.53</v>
      </c>
      <c r="G39" s="11">
        <f t="shared" si="0"/>
        <v>-972762.8399999961</v>
      </c>
      <c r="H39" s="17">
        <f t="shared" si="1"/>
        <v>98.04235722891886</v>
      </c>
      <c r="I39" s="11">
        <f t="shared" si="2"/>
        <v>-158434.18000000063</v>
      </c>
      <c r="J39" s="17">
        <f t="shared" si="3"/>
        <v>98.12751445213594</v>
      </c>
    </row>
    <row r="40" spans="1:10" ht="15">
      <c r="A40" s="6" t="s">
        <v>54</v>
      </c>
      <c r="B40" s="7" t="s">
        <v>55</v>
      </c>
      <c r="C40" s="8">
        <v>97934888</v>
      </c>
      <c r="D40" s="8">
        <v>15708711.36</v>
      </c>
      <c r="E40" s="8">
        <v>102149856</v>
      </c>
      <c r="F40" s="8">
        <v>16239057.63</v>
      </c>
      <c r="G40" s="8">
        <f t="shared" si="0"/>
        <v>4214968</v>
      </c>
      <c r="H40" s="16">
        <f t="shared" si="1"/>
        <v>104.30384726635926</v>
      </c>
      <c r="I40" s="8">
        <f t="shared" si="2"/>
        <v>530346.2700000014</v>
      </c>
      <c r="J40" s="16">
        <f t="shared" si="3"/>
        <v>103.37612842865298</v>
      </c>
    </row>
    <row r="41" spans="1:10" ht="15" outlineLevel="1">
      <c r="A41" s="10" t="s">
        <v>56</v>
      </c>
      <c r="B41" s="3" t="s">
        <v>57</v>
      </c>
      <c r="C41" s="11">
        <v>14333124</v>
      </c>
      <c r="D41" s="11">
        <v>3695572.16</v>
      </c>
      <c r="E41" s="11">
        <v>17225000</v>
      </c>
      <c r="F41" s="11">
        <v>4619746.63</v>
      </c>
      <c r="G41" s="11">
        <f t="shared" si="0"/>
        <v>2891876</v>
      </c>
      <c r="H41" s="17">
        <f t="shared" si="1"/>
        <v>120.17617373574664</v>
      </c>
      <c r="I41" s="11">
        <f t="shared" si="2"/>
        <v>924174.4699999997</v>
      </c>
      <c r="J41" s="17">
        <f t="shared" si="3"/>
        <v>125.00761532958403</v>
      </c>
    </row>
    <row r="42" spans="1:10" ht="30.75" outlineLevel="1">
      <c r="A42" s="10" t="s">
        <v>58</v>
      </c>
      <c r="B42" s="3" t="s">
        <v>59</v>
      </c>
      <c r="C42" s="11">
        <v>30488664</v>
      </c>
      <c r="D42" s="11">
        <v>1813439.2</v>
      </c>
      <c r="E42" s="11">
        <v>28912856</v>
      </c>
      <c r="F42" s="11">
        <v>1848311</v>
      </c>
      <c r="G42" s="11">
        <f t="shared" si="0"/>
        <v>-1575808</v>
      </c>
      <c r="H42" s="17">
        <f t="shared" si="1"/>
        <v>94.83149540432471</v>
      </c>
      <c r="I42" s="11">
        <f t="shared" si="2"/>
        <v>34871.80000000005</v>
      </c>
      <c r="J42" s="17">
        <f t="shared" si="3"/>
        <v>101.92296493866462</v>
      </c>
    </row>
    <row r="43" spans="1:10" ht="15" outlineLevel="1">
      <c r="A43" s="10" t="s">
        <v>60</v>
      </c>
      <c r="B43" s="3" t="s">
        <v>61</v>
      </c>
      <c r="C43" s="11">
        <v>53113100</v>
      </c>
      <c r="D43" s="11">
        <v>10199700</v>
      </c>
      <c r="E43" s="11">
        <v>56012000</v>
      </c>
      <c r="F43" s="11">
        <v>9771000</v>
      </c>
      <c r="G43" s="11">
        <f t="shared" si="0"/>
        <v>2898900</v>
      </c>
      <c r="H43" s="17">
        <f t="shared" si="1"/>
        <v>105.45797552769467</v>
      </c>
      <c r="I43" s="11">
        <f t="shared" si="2"/>
        <v>-428700</v>
      </c>
      <c r="J43" s="17">
        <f t="shared" si="3"/>
        <v>95.79693520397659</v>
      </c>
    </row>
    <row r="44" spans="1:10" ht="30.75">
      <c r="A44" s="6" t="s">
        <v>62</v>
      </c>
      <c r="B44" s="7" t="s">
        <v>63</v>
      </c>
      <c r="C44" s="8">
        <v>56477989.13</v>
      </c>
      <c r="D44" s="8">
        <v>14932800.47</v>
      </c>
      <c r="E44" s="8">
        <v>141078553.25</v>
      </c>
      <c r="F44" s="8">
        <v>26884954.6</v>
      </c>
      <c r="G44" s="8">
        <f t="shared" si="0"/>
        <v>84600564.12</v>
      </c>
      <c r="H44" s="16">
        <f t="shared" si="1"/>
        <v>249.79386735116927</v>
      </c>
      <c r="I44" s="8">
        <f t="shared" si="2"/>
        <v>11952154.13</v>
      </c>
      <c r="J44" s="16">
        <f t="shared" si="3"/>
        <v>180.0396024443766</v>
      </c>
    </row>
    <row r="45" spans="1:10" ht="15" outlineLevel="1">
      <c r="A45" s="10" t="s">
        <v>64</v>
      </c>
      <c r="B45" s="3" t="s">
        <v>65</v>
      </c>
      <c r="C45" s="11">
        <v>42709160.13</v>
      </c>
      <c r="D45" s="11">
        <v>12121291.23</v>
      </c>
      <c r="E45" s="11">
        <v>126713390.25</v>
      </c>
      <c r="F45" s="11">
        <v>24000833.75</v>
      </c>
      <c r="G45" s="11">
        <f t="shared" si="0"/>
        <v>84004230.12</v>
      </c>
      <c r="H45" s="17">
        <f t="shared" si="1"/>
        <v>296.6890237698523</v>
      </c>
      <c r="I45" s="11">
        <f t="shared" si="2"/>
        <v>11879542.52</v>
      </c>
      <c r="J45" s="17">
        <f t="shared" si="3"/>
        <v>198.00558615899206</v>
      </c>
    </row>
    <row r="46" spans="1:10" ht="30.75" outlineLevel="1">
      <c r="A46" s="10" t="s">
        <v>66</v>
      </c>
      <c r="B46" s="3" t="s">
        <v>67</v>
      </c>
      <c r="C46" s="11">
        <v>13768829</v>
      </c>
      <c r="D46" s="11">
        <v>2811509.24</v>
      </c>
      <c r="E46" s="11">
        <v>14365163</v>
      </c>
      <c r="F46" s="11">
        <v>2884120.85</v>
      </c>
      <c r="G46" s="11">
        <f t="shared" si="0"/>
        <v>596334</v>
      </c>
      <c r="H46" s="17">
        <f t="shared" si="1"/>
        <v>104.33104369296764</v>
      </c>
      <c r="I46" s="11">
        <f t="shared" si="2"/>
        <v>72611.60999999987</v>
      </c>
      <c r="J46" s="17">
        <f t="shared" si="3"/>
        <v>102.58265592611033</v>
      </c>
    </row>
    <row r="47" spans="1:10" ht="30.75">
      <c r="A47" s="6" t="s">
        <v>68</v>
      </c>
      <c r="B47" s="7" t="s">
        <v>69</v>
      </c>
      <c r="C47" s="8">
        <v>3000000</v>
      </c>
      <c r="D47" s="8">
        <v>91000</v>
      </c>
      <c r="E47" s="8">
        <v>10100000</v>
      </c>
      <c r="F47" s="8">
        <v>1700000</v>
      </c>
      <c r="G47" s="8">
        <f t="shared" si="0"/>
        <v>7100000</v>
      </c>
      <c r="H47" s="16">
        <f t="shared" si="1"/>
        <v>336.6666666666667</v>
      </c>
      <c r="I47" s="8">
        <f t="shared" si="2"/>
        <v>1609000</v>
      </c>
      <c r="J47" s="16">
        <f t="shared" si="3"/>
        <v>1868.1318681318683</v>
      </c>
    </row>
    <row r="48" spans="1:10" ht="30.75" outlineLevel="1">
      <c r="A48" s="10" t="s">
        <v>70</v>
      </c>
      <c r="B48" s="3" t="s">
        <v>71</v>
      </c>
      <c r="C48" s="11">
        <v>3000000</v>
      </c>
      <c r="D48" s="11">
        <v>91000</v>
      </c>
      <c r="E48" s="11">
        <v>10100000</v>
      </c>
      <c r="F48" s="11">
        <v>1700000</v>
      </c>
      <c r="G48" s="11">
        <f t="shared" si="0"/>
        <v>7100000</v>
      </c>
      <c r="H48" s="17">
        <f t="shared" si="1"/>
        <v>336.6666666666667</v>
      </c>
      <c r="I48" s="11">
        <f t="shared" si="2"/>
        <v>1609000</v>
      </c>
      <c r="J48" s="17">
        <f t="shared" si="3"/>
        <v>1868.1318681318683</v>
      </c>
    </row>
    <row r="49" spans="1:10" ht="57" customHeight="1">
      <c r="A49" s="6" t="s">
        <v>72</v>
      </c>
      <c r="B49" s="7" t="s">
        <v>73</v>
      </c>
      <c r="C49" s="8">
        <v>57141193</v>
      </c>
      <c r="D49" s="8">
        <v>11711271.38</v>
      </c>
      <c r="E49" s="8">
        <v>47848205</v>
      </c>
      <c r="F49" s="8">
        <v>8104484.63</v>
      </c>
      <c r="G49" s="8">
        <f t="shared" si="0"/>
        <v>-9292988</v>
      </c>
      <c r="H49" s="16">
        <f t="shared" si="1"/>
        <v>83.73679737488156</v>
      </c>
      <c r="I49" s="8">
        <f t="shared" si="2"/>
        <v>-3606786.750000001</v>
      </c>
      <c r="J49" s="16">
        <f t="shared" si="3"/>
        <v>69.20243214447652</v>
      </c>
    </row>
    <row r="50" spans="1:10" ht="46.5" outlineLevel="1">
      <c r="A50" s="10" t="s">
        <v>74</v>
      </c>
      <c r="B50" s="3" t="s">
        <v>75</v>
      </c>
      <c r="C50" s="11">
        <v>57141193</v>
      </c>
      <c r="D50" s="11">
        <v>11711271.38</v>
      </c>
      <c r="E50" s="11">
        <v>47848205</v>
      </c>
      <c r="F50" s="11">
        <v>8104484.63</v>
      </c>
      <c r="G50" s="11">
        <f t="shared" si="0"/>
        <v>-9292988</v>
      </c>
      <c r="H50" s="17">
        <f t="shared" si="1"/>
        <v>83.73679737488156</v>
      </c>
      <c r="I50" s="11">
        <f t="shared" si="2"/>
        <v>-3606786.750000001</v>
      </c>
      <c r="J50" s="17">
        <f t="shared" si="3"/>
        <v>69.20243214447652</v>
      </c>
    </row>
    <row r="51" spans="1:10" ht="15">
      <c r="A51" s="12" t="s">
        <v>96</v>
      </c>
      <c r="B51" s="13"/>
      <c r="C51" s="14">
        <v>3633518697.98</v>
      </c>
      <c r="D51" s="14">
        <v>762736329.53</v>
      </c>
      <c r="E51" s="14">
        <v>3509100210.38</v>
      </c>
      <c r="F51" s="14">
        <v>600549886.03</v>
      </c>
      <c r="G51" s="14">
        <f t="shared" si="0"/>
        <v>-124418487.5999999</v>
      </c>
      <c r="H51" s="18">
        <f t="shared" si="1"/>
        <v>96.57581265044354</v>
      </c>
      <c r="I51" s="14">
        <f t="shared" si="2"/>
        <v>-162186443.5</v>
      </c>
      <c r="J51" s="18">
        <f t="shared" si="3"/>
        <v>78.73623725253263</v>
      </c>
    </row>
  </sheetData>
  <sheetProtection/>
  <mergeCells count="13">
    <mergeCell ref="G5:H5"/>
    <mergeCell ref="I5:J5"/>
    <mergeCell ref="A4:A6"/>
    <mergeCell ref="B4:B6"/>
    <mergeCell ref="C4:D4"/>
    <mergeCell ref="E4:F4"/>
    <mergeCell ref="G1:J1"/>
    <mergeCell ref="A2:J2"/>
    <mergeCell ref="G4:J4"/>
    <mergeCell ref="C5:C6"/>
    <mergeCell ref="D5:D6"/>
    <mergeCell ref="E5:E6"/>
    <mergeCell ref="F5:F6"/>
  </mergeCells>
  <printOptions/>
  <pageMargins left="0.5905511811023623" right="0.5905511811023623" top="0.7874015748031497" bottom="0.5905511811023623" header="0" footer="0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rep:2.40.0.105</dc:description>
  <cp:lastModifiedBy>Броткина О.В.</cp:lastModifiedBy>
  <cp:lastPrinted>2017-04-18T05:56:54Z</cp:lastPrinted>
  <dcterms:created xsi:type="dcterms:W3CDTF">2017-04-12T06:24:55Z</dcterms:created>
  <dcterms:modified xsi:type="dcterms:W3CDTF">2017-09-11T06:57:57Z</dcterms:modified>
  <cp:category/>
  <cp:version/>
  <cp:contentType/>
  <cp:contentStatus/>
</cp:coreProperties>
</file>