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0940" windowHeight="985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Лист1!$A:$C</definedName>
    <definedName name="_xlnm.Print_Area" localSheetId="0">Лист1!$A$1:$X$32</definedName>
  </definedNames>
  <calcPr calcId="145621"/>
</workbook>
</file>

<file path=xl/calcChain.xml><?xml version="1.0" encoding="utf-8"?>
<calcChain xmlns="http://schemas.openxmlformats.org/spreadsheetml/2006/main">
  <c r="K25" i="1" l="1"/>
  <c r="X25" i="1"/>
  <c r="T16" i="1"/>
  <c r="K15" i="1"/>
  <c r="K16" i="1"/>
  <c r="X11" i="1"/>
  <c r="X13" i="1"/>
  <c r="K13" i="1"/>
  <c r="K11" i="1"/>
  <c r="X16" i="1"/>
  <c r="K12" i="1"/>
  <c r="X14" i="1"/>
  <c r="T15" i="1"/>
  <c r="X12" i="1"/>
  <c r="X15" i="1"/>
  <c r="T25" i="1"/>
</calcChain>
</file>

<file path=xl/sharedStrings.xml><?xml version="1.0" encoding="utf-8"?>
<sst xmlns="http://schemas.openxmlformats.org/spreadsheetml/2006/main" count="87" uniqueCount="58">
  <si>
    <t>a</t>
  </si>
  <si>
    <t>Муниципальная долговая книга МОГО "Ухта"</t>
  </si>
  <si>
    <t>по состоянию на 01.04.2023 года</t>
  </si>
  <si>
    <t>рублей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</si>
  <si>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</si>
  <si>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</si>
  <si>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</si>
  <si>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</si>
  <si>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</si>
  <si>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</si>
  <si>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>Задолженность на 01.04.2023</t>
  </si>
  <si>
    <t>Основной долг</t>
  </si>
  <si>
    <t>Проценты</t>
  </si>
  <si>
    <t>Штрафы, пени</t>
  </si>
  <si>
    <t>итого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</si>
  <si>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</si>
  <si>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</si>
  <si>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</si>
  <si>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</si>
  <si>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1.1</t>
  </si>
  <si>
    <t>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 МИНИСТЕРСТВО ФИНАНСОВ РЕСПУБЛИКИ КОМИ</t>
  </si>
  <si>
    <t>25.12.2025</t>
  </si>
  <si>
    <t>1.2</t>
  </si>
  <si>
    <t>№7 от 30.09.2022 Соглашение о предоставлении бюджетного кредита МИНИСТЕРСТВО ФИНАНСОВ РЕСПУБЛИКИ КОМИ</t>
  </si>
  <si>
    <t>30.09.2022</t>
  </si>
  <si>
    <t>10.09.2027</t>
  </si>
  <si>
    <t>1.3</t>
  </si>
  <si>
    <t>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 Управление Федерального казначейства по Республике Коми</t>
  </si>
  <si>
    <t>27.03.2023</t>
  </si>
  <si>
    <t>2. Кредиты, привлеченные МОГО "Ухта" от кредитных организаций</t>
  </si>
  <si>
    <t>2.1</t>
  </si>
  <si>
    <t>№0107300000320000407-0054411-01 от 12.10.2020 Муниципальный контракт на оказание услуг по предоставлению невозобновляемой кредитной линии бюджету МОГО "Ухта" "СЕВЕРНЫЙ НАРОДНЫЙ БАНК" (АКЦИОНЕРНОЕ ОБЩЕСТВО)</t>
  </si>
  <si>
    <t>25.12.2020</t>
  </si>
  <si>
    <t>25.10.2023</t>
  </si>
  <si>
    <t>st=1</t>
  </si>
  <si>
    <t>27.10.2021</t>
  </si>
  <si>
    <t>16.03.2023</t>
  </si>
  <si>
    <t>2.2</t>
  </si>
  <si>
    <t>13.12.2021</t>
  </si>
  <si>
    <t>20.04.2023</t>
  </si>
  <si>
    <t>27.12.2021</t>
  </si>
  <si>
    <t>2.3</t>
  </si>
  <si>
    <t>28.12.2021</t>
  </si>
  <si>
    <t>2.4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</si>
  <si>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</si>
  <si>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</si>
  <si>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</si>
  <si>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Глава МОГО "Ухта" - руководитель администрации 
МОГО "Ухта"                                                               ____________________________    М.Н. Османов</t>
  </si>
  <si>
    <t xml:space="preserve">                                                                              М.П.
Начальник Финансового управления администрации 
МОГО "Ухта"                                                               ____________________________    Г.В. Крайн</t>
  </si>
  <si>
    <t>Задолженность на 01.03.2023</t>
  </si>
  <si>
    <t>Осуществлено заимствований за период  с 01.03.2023 по 31.03.2023</t>
  </si>
  <si>
    <t>Исполнено обязательств за период с 01.03.2023 по 31.03.2023</t>
  </si>
  <si>
    <t>20.12.2023</t>
  </si>
  <si>
    <t>№0107300000321000401-0054411-02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</si>
  <si>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№0107300000321000402-0054411-02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</si>
  <si>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№0107300000321000403-0054411-02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</si>
  <si>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21.10.2024</t>
  </si>
  <si>
    <t>Примечание:  просроченной задолженности по состоянию на 01.04.2023 года -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</si>
</sst>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color theme="1"/>
      <name val="Calibri"/>
      <family val="2"/>
      <charset val="204"/>
      <scheme val="minor"/>
    </font>
    <font>
      <sz val="11"/>
      <color rgb="FFFFFFFF"/>
      <name val="Arial Cyr"/>
    </font>
    <font>
      <sz val="11"/>
      <color rgb="FF000000"/>
      <name val="Arial Cyr"/>
    </font>
    <font>
      <b/>
      <sz val="11"/>
      <color rgb="FF000000"/>
      <name val="Arial Cyr"/>
    </font>
    <font>
      <sz val="11"/>
      <color rgb="FF000000"/>
      <name val="Arial Cyr"/>
      <charset val="204"/>
    </font>
    <font>
      <sz val="12"/>
      <color rgb="FF000000"/>
      <name val="Arial Cy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1" fillId="0" borderId="0"/>
    <xf numFmtId="49" fontId="2" fillId="0" borderId="0"/>
    <xf numFmtId="49" fontId="2" fillId="0" borderId="0">
      <alignment wrapText="1"/>
    </xf>
    <xf numFmtId="49" fontId="3" fillId="0" borderId="0">
      <alignment horizontal="right" vertical="center" wrapText="1"/>
    </xf>
    <xf numFmtId="49" fontId="3" fillId="0" borderId="0"/>
    <xf numFmtId="49" fontId="2" fillId="0" borderId="0"/>
    <xf numFmtId="49" fontId="4" fillId="0" borderId="0">
      <alignment horizontal="center" vertical="center" wrapText="1"/>
    </xf>
    <xf numFmtId="49" fontId="4" fillId="0" borderId="0">
      <alignment horizontal="center" vertical="center" shrinkToFit="1"/>
    </xf>
    <xf numFmtId="49" fontId="4" fillId="0" borderId="0">
      <alignment horizontal="center" wrapText="1"/>
    </xf>
    <xf numFmtId="49" fontId="4" fillId="0" borderId="0"/>
    <xf numFmtId="49" fontId="3" fillId="0" borderId="0">
      <alignment horizontal="center" vertical="center" shrinkToFit="1"/>
    </xf>
    <xf numFmtId="49" fontId="3" fillId="0" borderId="1">
      <alignment horizontal="right" shrinkToFit="1"/>
    </xf>
    <xf numFmtId="49" fontId="2" fillId="0" borderId="0">
      <alignment shrinkToFit="1"/>
    </xf>
    <xf numFmtId="49" fontId="3" fillId="0" borderId="2"/>
    <xf numFmtId="49" fontId="3" fillId="0" borderId="3">
      <alignment horizontal="center" vertical="center" wrapText="1"/>
    </xf>
    <xf numFmtId="49" fontId="4" fillId="0" borderId="3">
      <alignment horizontal="center" vertical="center" wrapText="1"/>
    </xf>
    <xf numFmtId="49" fontId="3" fillId="0" borderId="5"/>
    <xf numFmtId="49" fontId="3" fillId="0" borderId="0">
      <alignment shrinkToFit="1"/>
    </xf>
    <xf numFmtId="0" fontId="5" fillId="0" borderId="0">
      <alignment horizontal="center" vertical="center" shrinkToFit="1"/>
    </xf>
    <xf numFmtId="0" fontId="4" fillId="0" borderId="11">
      <alignment horizontal="left" vertical="top" wrapText="1"/>
    </xf>
    <xf numFmtId="4" fontId="4" fillId="2" borderId="7">
      <alignment horizontal="center" vertical="top" wrapText="1"/>
    </xf>
    <xf numFmtId="49" fontId="4" fillId="2" borderId="7">
      <alignment horizontal="center" vertical="top" wrapText="1"/>
    </xf>
    <xf numFmtId="0" fontId="4" fillId="0" borderId="0"/>
    <xf numFmtId="0" fontId="2" fillId="0" borderId="0">
      <alignment horizontal="center" vertical="center" shrinkToFit="1"/>
    </xf>
    <xf numFmtId="0" fontId="3" fillId="0" borderId="2"/>
    <xf numFmtId="49" fontId="3" fillId="0" borderId="7">
      <alignment horizontal="center" vertical="top" wrapText="1"/>
    </xf>
    <xf numFmtId="4" fontId="3" fillId="0" borderId="7">
      <alignment horizontal="center" vertical="top" wrapText="1"/>
    </xf>
    <xf numFmtId="0" fontId="3" fillId="0" borderId="0"/>
    <xf numFmtId="0" fontId="2" fillId="0" borderId="5">
      <alignment horizontal="center" vertical="center" shrinkToFit="1"/>
    </xf>
    <xf numFmtId="49" fontId="3" fillId="0" borderId="8">
      <alignment horizontal="center" vertical="top" wrapText="1"/>
    </xf>
    <xf numFmtId="4" fontId="3" fillId="0" borderId="8">
      <alignment horizontal="center" vertical="top" wrapText="1"/>
    </xf>
    <xf numFmtId="0" fontId="3" fillId="0" borderId="12">
      <alignment shrinkToFit="1"/>
    </xf>
    <xf numFmtId="0" fontId="3" fillId="0" borderId="12"/>
    <xf numFmtId="0" fontId="2" fillId="0" borderId="0"/>
    <xf numFmtId="0" fontId="2" fillId="0" borderId="0">
      <alignment wrapText="1"/>
    </xf>
    <xf numFmtId="0" fontId="3" fillId="0" borderId="0">
      <alignment vertical="top" wrapText="1"/>
    </xf>
    <xf numFmtId="0" fontId="3" fillId="0" borderId="0">
      <alignment horizontal="center" vertical="center" shrinkToFi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3" borderId="0"/>
    <xf numFmtId="49" fontId="3" fillId="0" borderId="13"/>
    <xf numFmtId="49" fontId="3" fillId="0" borderId="0">
      <alignment horizontal="center" vertical="center" wrapText="1"/>
    </xf>
    <xf numFmtId="0" fontId="3" fillId="3" borderId="0">
      <alignment horizontal="left"/>
    </xf>
    <xf numFmtId="1" fontId="2" fillId="2" borderId="0">
      <alignment vertical="center" shrinkToFit="1"/>
    </xf>
    <xf numFmtId="49" fontId="2" fillId="0" borderId="0">
      <alignment horizontal="center" vertical="center" shrinkToFit="1"/>
    </xf>
    <xf numFmtId="0" fontId="3" fillId="0" borderId="0">
      <alignment shrinkToFit="1"/>
    </xf>
    <xf numFmtId="0" fontId="2" fillId="2" borderId="0">
      <alignment horizontal="center" vertical="center" shrinkToFit="1"/>
    </xf>
    <xf numFmtId="49" fontId="3" fillId="2" borderId="14">
      <alignment vertical="top"/>
    </xf>
    <xf numFmtId="49" fontId="2" fillId="2" borderId="14">
      <alignment horizontal="center" vertical="center" shrinkToFit="1"/>
    </xf>
    <xf numFmtId="1" fontId="2" fillId="2" borderId="0">
      <alignment horizontal="center" vertical="center"/>
    </xf>
    <xf numFmtId="49" fontId="3" fillId="2" borderId="14">
      <alignment horizontal="center" vertical="top"/>
    </xf>
    <xf numFmtId="0" fontId="3" fillId="0" borderId="15"/>
    <xf numFmtId="0" fontId="3" fillId="0" borderId="11">
      <alignment horizontal="left" vertical="top" wrapText="1"/>
    </xf>
    <xf numFmtId="4" fontId="3" fillId="2" borderId="3">
      <alignment horizontal="center" vertical="top" wrapText="1"/>
    </xf>
    <xf numFmtId="4" fontId="3" fillId="0" borderId="3">
      <alignment horizontal="center" vertical="top" wrapText="1"/>
    </xf>
    <xf numFmtId="4" fontId="3" fillId="2" borderId="3">
      <alignment horizontal="left" vertical="top" wrapText="1"/>
    </xf>
    <xf numFmtId="4" fontId="3" fillId="0" borderId="7">
      <alignment horizontal="left" vertical="top" wrapText="1"/>
    </xf>
    <xf numFmtId="0" fontId="3" fillId="2" borderId="12">
      <alignment vertical="top" wrapText="1"/>
    </xf>
    <xf numFmtId="4" fontId="3" fillId="2" borderId="0">
      <alignment horizontal="center" vertical="top" wrapText="1"/>
    </xf>
    <xf numFmtId="0" fontId="3" fillId="2" borderId="11">
      <alignment horizontal="left" vertical="top" wrapText="1"/>
    </xf>
    <xf numFmtId="4" fontId="3" fillId="2" borderId="7">
      <alignment horizontal="center" vertical="top" wrapText="1"/>
    </xf>
    <xf numFmtId="4" fontId="3" fillId="2" borderId="7">
      <alignment horizontal="left" vertical="top" wrapText="1"/>
    </xf>
    <xf numFmtId="0" fontId="3" fillId="0" borderId="12">
      <alignment vertical="top" wrapText="1"/>
    </xf>
    <xf numFmtId="4" fontId="3" fillId="2" borderId="11">
      <alignment horizontal="center" vertical="top" wrapText="1"/>
    </xf>
  </cellStyleXfs>
  <cellXfs count="74">
    <xf numFmtId="0" fontId="0" fillId="0" borderId="0" xfId="0"/>
    <xf numFmtId="49" fontId="7" fillId="0" borderId="0" xfId="3" applyNumberFormat="1" applyFont="1" applyProtection="1">
      <alignment wrapText="1"/>
    </xf>
    <xf numFmtId="49" fontId="8" fillId="0" borderId="0" xfId="5" applyNumberFormat="1" applyFont="1" applyProtection="1"/>
    <xf numFmtId="0" fontId="6" fillId="0" borderId="0" xfId="0" applyFont="1"/>
    <xf numFmtId="49" fontId="9" fillId="0" borderId="0" xfId="7" applyNumberFormat="1" applyFont="1" applyAlignment="1" applyProtection="1">
      <alignment vertical="center" wrapText="1"/>
    </xf>
    <xf numFmtId="49" fontId="9" fillId="0" borderId="0" xfId="7" applyFont="1" applyAlignment="1">
      <alignment vertical="center" wrapText="1"/>
    </xf>
    <xf numFmtId="49" fontId="9" fillId="0" borderId="0" xfId="8" applyNumberFormat="1" applyFont="1" applyProtection="1">
      <alignment horizontal="center" vertical="center" shrinkToFit="1"/>
    </xf>
    <xf numFmtId="49" fontId="9" fillId="0" borderId="0" xfId="9" applyNumberFormat="1" applyFont="1" applyProtection="1">
      <alignment horizontal="center" wrapText="1"/>
    </xf>
    <xf numFmtId="49" fontId="8" fillId="0" borderId="0" xfId="11" applyNumberFormat="1" applyFont="1" applyProtection="1">
      <alignment horizontal="center" vertical="center" shrinkToFit="1"/>
    </xf>
    <xf numFmtId="49" fontId="7" fillId="0" borderId="0" xfId="6" applyNumberFormat="1" applyFont="1" applyProtection="1"/>
    <xf numFmtId="49" fontId="8" fillId="0" borderId="3" xfId="15" applyNumberFormat="1" applyFont="1" applyProtection="1">
      <alignment horizontal="center" vertical="center" wrapText="1"/>
    </xf>
    <xf numFmtId="0" fontId="9" fillId="0" borderId="16" xfId="20" applyFont="1" applyBorder="1">
      <alignment horizontal="left" vertical="top" wrapText="1"/>
    </xf>
    <xf numFmtId="4" fontId="9" fillId="2" borderId="7" xfId="21" applyNumberFormat="1" applyFont="1" applyProtection="1">
      <alignment horizontal="center" vertical="top" wrapText="1"/>
    </xf>
    <xf numFmtId="49" fontId="9" fillId="2" borderId="7" xfId="22" applyNumberFormat="1" applyFont="1" applyProtection="1">
      <alignment horizontal="center" vertical="top" wrapText="1"/>
    </xf>
    <xf numFmtId="4" fontId="10" fillId="2" borderId="7" xfId="21" applyNumberFormat="1" applyFont="1" applyProtection="1">
      <alignment horizontal="center" vertical="top" wrapText="1"/>
    </xf>
    <xf numFmtId="4" fontId="9" fillId="2" borderId="17" xfId="21" applyNumberFormat="1" applyFont="1" applyBorder="1" applyProtection="1">
      <alignment horizontal="center" vertical="top" wrapText="1"/>
    </xf>
    <xf numFmtId="4" fontId="9" fillId="2" borderId="0" xfId="21" applyNumberFormat="1" applyFont="1" applyBorder="1" applyProtection="1">
      <alignment horizontal="center" vertical="top" wrapText="1"/>
    </xf>
    <xf numFmtId="0" fontId="1" fillId="0" borderId="0" xfId="1" applyFont="1"/>
    <xf numFmtId="49" fontId="8" fillId="0" borderId="7" xfId="26" applyNumberFormat="1" applyFont="1" applyProtection="1">
      <alignment horizontal="center" vertical="top" wrapText="1"/>
    </xf>
    <xf numFmtId="14" fontId="8" fillId="0" borderId="7" xfId="27" applyNumberFormat="1" applyFont="1" applyProtection="1">
      <alignment horizontal="center" vertical="top" wrapText="1"/>
    </xf>
    <xf numFmtId="4" fontId="8" fillId="0" borderId="7" xfId="27" applyNumberFormat="1" applyFont="1" applyProtection="1">
      <alignment horizontal="center" vertical="top" wrapText="1"/>
    </xf>
    <xf numFmtId="0" fontId="8" fillId="0" borderId="0" xfId="28" applyNumberFormat="1" applyFont="1" applyProtection="1"/>
    <xf numFmtId="0" fontId="9" fillId="0" borderId="16" xfId="20" applyFont="1" applyBorder="1" applyAlignment="1">
      <alignment vertical="top" wrapText="1"/>
    </xf>
    <xf numFmtId="0" fontId="9" fillId="0" borderId="0" xfId="23" applyNumberFormat="1" applyFont="1" applyProtection="1"/>
    <xf numFmtId="0" fontId="7" fillId="0" borderId="5" xfId="29" applyNumberFormat="1" applyFont="1" applyProtection="1">
      <alignment horizontal="center" vertical="center" shrinkToFit="1"/>
    </xf>
    <xf numFmtId="49" fontId="8" fillId="0" borderId="8" xfId="30" applyNumberFormat="1" applyFont="1" applyProtection="1">
      <alignment horizontal="center" vertical="top" wrapText="1"/>
    </xf>
    <xf numFmtId="4" fontId="8" fillId="0" borderId="8" xfId="31" applyNumberFormat="1" applyFont="1" applyProtection="1">
      <alignment horizontal="center" vertical="top" wrapText="1"/>
    </xf>
    <xf numFmtId="0" fontId="8" fillId="0" borderId="12" xfId="32" applyNumberFormat="1" applyFont="1" applyProtection="1">
      <alignment shrinkToFit="1"/>
    </xf>
    <xf numFmtId="0" fontId="8" fillId="0" borderId="12" xfId="33" applyNumberFormat="1" applyFont="1" applyProtection="1"/>
    <xf numFmtId="0" fontId="8" fillId="0" borderId="0" xfId="32" applyNumberFormat="1" applyFont="1" applyBorder="1" applyProtection="1">
      <alignment shrinkToFit="1"/>
    </xf>
    <xf numFmtId="0" fontId="8" fillId="0" borderId="0" xfId="33" applyNumberFormat="1" applyFont="1" applyBorder="1" applyProtection="1"/>
    <xf numFmtId="0" fontId="6" fillId="0" borderId="0" xfId="0" applyFont="1" applyBorder="1"/>
    <xf numFmtId="0" fontId="8" fillId="0" borderId="0" xfId="28" applyNumberFormat="1" applyFont="1" applyBorder="1" applyProtection="1"/>
    <xf numFmtId="0" fontId="1" fillId="0" borderId="0" xfId="1" applyFont="1" applyBorder="1"/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11" fillId="0" borderId="0" xfId="33" applyNumberFormat="1" applyFont="1" applyBorder="1" applyProtection="1"/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horizontal="left" wrapText="1"/>
    </xf>
    <xf numFmtId="49" fontId="8" fillId="0" borderId="3" xfId="15" applyNumberFormat="1" applyFont="1" applyProtection="1">
      <alignment horizontal="center" vertical="center" wrapText="1"/>
    </xf>
    <xf numFmtId="49" fontId="8" fillId="0" borderId="3" xfId="15" applyFont="1">
      <alignment horizontal="center" vertical="center" wrapText="1"/>
    </xf>
    <xf numFmtId="0" fontId="9" fillId="0" borderId="11" xfId="20" applyNumberFormat="1" applyFont="1" applyProtection="1">
      <alignment horizontal="left" vertical="top" wrapText="1"/>
    </xf>
    <xf numFmtId="0" fontId="9" fillId="0" borderId="11" xfId="20" applyFont="1">
      <alignment horizontal="left" vertical="top" wrapText="1"/>
    </xf>
    <xf numFmtId="49" fontId="8" fillId="0" borderId="4" xfId="15" applyNumberFormat="1" applyFont="1" applyBorder="1" applyProtection="1">
      <alignment horizontal="center" vertical="center" wrapText="1"/>
    </xf>
    <xf numFmtId="49" fontId="8" fillId="0" borderId="6" xfId="15" applyNumberFormat="1" applyFont="1" applyBorder="1" applyProtection="1">
      <alignment horizontal="center" vertical="center" wrapText="1"/>
    </xf>
    <xf numFmtId="49" fontId="8" fillId="0" borderId="9" xfId="15" applyNumberFormat="1" applyFont="1" applyBorder="1" applyProtection="1">
      <alignment horizontal="center" vertical="center" wrapText="1"/>
    </xf>
    <xf numFmtId="49" fontId="8" fillId="0" borderId="2" xfId="15" applyNumberFormat="1" applyFont="1" applyBorder="1" applyAlignment="1" applyProtection="1">
      <alignment horizontal="center" vertical="center" wrapText="1"/>
    </xf>
    <xf numFmtId="49" fontId="8" fillId="0" borderId="7" xfId="15" applyNumberFormat="1" applyFont="1" applyBorder="1" applyAlignment="1" applyProtection="1">
      <alignment horizontal="center" vertical="center" wrapText="1"/>
    </xf>
    <xf numFmtId="49" fontId="8" fillId="0" borderId="5" xfId="15" applyNumberFormat="1" applyFont="1" applyBorder="1" applyAlignment="1" applyProtection="1">
      <alignment horizontal="center" vertical="center" wrapText="1"/>
    </xf>
    <xf numFmtId="49" fontId="8" fillId="0" borderId="8" xfId="15" applyNumberFormat="1" applyFont="1" applyBorder="1" applyAlignment="1" applyProtection="1">
      <alignment horizontal="center" vertical="center" wrapText="1"/>
    </xf>
    <xf numFmtId="49" fontId="8" fillId="0" borderId="13" xfId="15" applyNumberFormat="1" applyFont="1" applyBorder="1" applyAlignment="1" applyProtection="1">
      <alignment horizontal="center" vertical="center" wrapText="1"/>
    </xf>
    <xf numFmtId="49" fontId="8" fillId="0" borderId="10" xfId="15" applyNumberFormat="1" applyFont="1" applyBorder="1" applyAlignment="1" applyProtection="1">
      <alignment horizontal="center" vertical="center" wrapText="1"/>
    </xf>
    <xf numFmtId="49" fontId="8" fillId="0" borderId="14" xfId="26" applyNumberFormat="1" applyFont="1" applyBorder="1" applyAlignment="1" applyProtection="1">
      <alignment horizontal="center" vertical="top" wrapText="1"/>
    </xf>
    <xf numFmtId="49" fontId="8" fillId="0" borderId="3" xfId="26" applyNumberFormat="1" applyFont="1" applyBorder="1" applyAlignment="1" applyProtection="1">
      <alignment horizontal="center" vertical="top" wrapText="1"/>
    </xf>
    <xf numFmtId="49" fontId="8" fillId="0" borderId="2" xfId="26" applyNumberFormat="1" applyFont="1" applyBorder="1" applyAlignment="1" applyProtection="1">
      <alignment horizontal="center" vertical="top" wrapText="1"/>
    </xf>
    <xf numFmtId="49" fontId="8" fillId="0" borderId="7" xfId="26" applyNumberFormat="1" applyFont="1" applyAlignment="1" applyProtection="1">
      <alignment horizontal="center" vertical="top" wrapText="1"/>
    </xf>
    <xf numFmtId="0" fontId="9" fillId="0" borderId="14" xfId="20" applyNumberFormat="1" applyFont="1" applyBorder="1" applyAlignment="1" applyProtection="1">
      <alignment horizontal="center" vertical="top" wrapText="1"/>
    </xf>
    <xf numFmtId="0" fontId="9" fillId="0" borderId="15" xfId="20" applyNumberFormat="1" applyFont="1" applyBorder="1" applyAlignment="1" applyProtection="1">
      <alignment horizontal="center" vertical="top" wrapText="1"/>
    </xf>
    <xf numFmtId="0" fontId="9" fillId="0" borderId="18" xfId="20" applyNumberFormat="1" applyFont="1" applyBorder="1" applyAlignment="1" applyProtection="1">
      <alignment horizontal="center" vertical="top" wrapText="1"/>
    </xf>
    <xf numFmtId="49" fontId="8" fillId="0" borderId="0" xfId="4" applyNumberFormat="1" applyFont="1" applyProtection="1">
      <alignment horizontal="right" vertical="center" wrapText="1"/>
    </xf>
    <xf numFmtId="49" fontId="8" fillId="0" borderId="0" xfId="4" applyFont="1">
      <alignment horizontal="right" vertical="center" wrapText="1"/>
    </xf>
    <xf numFmtId="49" fontId="8" fillId="0" borderId="1" xfId="12" applyNumberFormat="1" applyFont="1" applyProtection="1">
      <alignment horizontal="right" shrinkToFit="1"/>
    </xf>
    <xf numFmtId="49" fontId="8" fillId="0" borderId="1" xfId="12" applyFont="1">
      <alignment horizontal="right" shrinkToFit="1"/>
    </xf>
    <xf numFmtId="49" fontId="9" fillId="0" borderId="3" xfId="16" applyNumberFormat="1" applyFont="1" applyProtection="1">
      <alignment horizontal="center" vertical="center" wrapText="1"/>
    </xf>
    <xf numFmtId="49" fontId="9" fillId="0" borderId="3" xfId="16" applyFo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/>
    <xf numFmtId="49" fontId="9" fillId="0" borderId="0" xfId="7" applyFont="1" applyAlignment="1">
      <alignment horizontal="center" vertical="center" wrapText="1"/>
    </xf>
    <xf numFmtId="49" fontId="8" fillId="0" borderId="7" xfId="15" applyNumberFormat="1" applyFont="1" applyBorder="1" applyProtection="1">
      <alignment horizontal="center" vertical="center" wrapText="1"/>
    </xf>
    <xf numFmtId="49" fontId="8" fillId="0" borderId="8" xfId="15" applyNumberFormat="1" applyFont="1" applyBorder="1" applyProtection="1">
      <alignment horizontal="center" vertical="center" wrapText="1"/>
    </xf>
    <xf numFmtId="49" fontId="8" fillId="0" borderId="10" xfId="15" applyNumberFormat="1" applyFont="1" applyBorder="1" applyProtection="1">
      <alignment horizontal="center" vertical="center" wrapText="1"/>
    </xf>
  </cellXfs>
  <cellStyles count="68">
    <cellStyle name="br" xfId="40"/>
    <cellStyle name="col" xfId="39"/>
    <cellStyle name="st55" xfId="26"/>
    <cellStyle name="st56" xfId="19"/>
    <cellStyle name="st57" xfId="20"/>
    <cellStyle name="st58" xfId="21"/>
    <cellStyle name="st59" xfId="22"/>
    <cellStyle name="st60" xfId="23"/>
    <cellStyle name="st61" xfId="30"/>
    <cellStyle name="st62" xfId="16"/>
    <cellStyle name="st63" xfId="7"/>
    <cellStyle name="st64" xfId="8"/>
    <cellStyle name="st65" xfId="10"/>
    <cellStyle name="style0" xfId="41"/>
    <cellStyle name="td" xfId="42"/>
    <cellStyle name="tr" xfId="38"/>
    <cellStyle name="xl21" xfId="43"/>
    <cellStyle name="xl22" xfId="2"/>
    <cellStyle name="xl23" xfId="6"/>
    <cellStyle name="xl24" xfId="13"/>
    <cellStyle name="xl25" xfId="18"/>
    <cellStyle name="xl26" xfId="34"/>
    <cellStyle name="xl27" xfId="35"/>
    <cellStyle name="xl28" xfId="28"/>
    <cellStyle name="xl29" xfId="3"/>
    <cellStyle name="xl30" xfId="14"/>
    <cellStyle name="xl31" xfId="17"/>
    <cellStyle name="xl32" xfId="44"/>
    <cellStyle name="xl33" xfId="15"/>
    <cellStyle name="xl34" xfId="4"/>
    <cellStyle name="xl35" xfId="45"/>
    <cellStyle name="xl36" xfId="12"/>
    <cellStyle name="xl37" xfId="36"/>
    <cellStyle name="xl38" xfId="5"/>
    <cellStyle name="xl39" xfId="11"/>
    <cellStyle name="xl40" xfId="37"/>
    <cellStyle name="xl41" xfId="9"/>
    <cellStyle name="xl42" xfId="46"/>
    <cellStyle name="xl43" xfId="24"/>
    <cellStyle name="xl44" xfId="47"/>
    <cellStyle name="xl45" xfId="48"/>
    <cellStyle name="xl46" xfId="49"/>
    <cellStyle name="xl47" xfId="50"/>
    <cellStyle name="xl48" xfId="51"/>
    <cellStyle name="xl49" xfId="52"/>
    <cellStyle name="xl50" xfId="25"/>
    <cellStyle name="xl51" xfId="29"/>
    <cellStyle name="xl52" xfId="53"/>
    <cellStyle name="xl53" xfId="32"/>
    <cellStyle name="xl54" xfId="54"/>
    <cellStyle name="xl55" xfId="55"/>
    <cellStyle name="xl56" xfId="56"/>
    <cellStyle name="xl57" xfId="57"/>
    <cellStyle name="xl58" xfId="58"/>
    <cellStyle name="xl59" xfId="59"/>
    <cellStyle name="xl60" xfId="27"/>
    <cellStyle name="xl61" xfId="60"/>
    <cellStyle name="xl62" xfId="31"/>
    <cellStyle name="xl63" xfId="61"/>
    <cellStyle name="xl64" xfId="62"/>
    <cellStyle name="xl65" xfId="63"/>
    <cellStyle name="xl66" xfId="33"/>
    <cellStyle name="xl67" xfId="64"/>
    <cellStyle name="xl68" xfId="65"/>
    <cellStyle name="xl69" xfId="66"/>
    <cellStyle name="xl70" xfId="6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view="pageBreakPreview" topLeftCell="A19" zoomScale="70" zoomScaleNormal="70" zoomScaleSheetLayoutView="70" workbookViewId="0">
      <selection activeCell="Q30" sqref="Q30:X30"/>
    </sheetView>
  </sheetViews>
  <sheetFormatPr defaultColWidth="8.88671875" defaultRowHeight="14.4" x14ac:dyDescent="0.3"/>
  <cols>
    <col min="1" max="1" width="2.109375" style="3" customWidth="1"/>
    <col min="2" max="2" width="2.44140625" style="3" customWidth="1"/>
    <col min="3" max="3" width="50.6640625" style="3" customWidth="1"/>
    <col min="4" max="4" width="15.6640625" style="3" customWidth="1"/>
    <col min="5" max="5" width="23.109375" style="3" customWidth="1"/>
    <col min="6" max="6" width="20.5546875" style="3" customWidth="1"/>
    <col min="7" max="7" width="18.5546875" style="3" customWidth="1"/>
    <col min="8" max="8" width="19.109375" style="3" customWidth="1"/>
    <col min="9" max="9" width="18.5546875" style="3" customWidth="1"/>
    <col min="10" max="10" width="17.88671875" style="3" customWidth="1"/>
    <col min="11" max="11" width="19.6640625" style="3" customWidth="1"/>
    <col min="12" max="12" width="11.5546875" style="3" customWidth="1"/>
    <col min="13" max="13" width="16.33203125" style="3" customWidth="1"/>
    <col min="14" max="14" width="11.5546875" style="3" customWidth="1"/>
    <col min="15" max="15" width="15.6640625" style="3" customWidth="1"/>
    <col min="16" max="16" width="13.33203125" style="3" customWidth="1"/>
    <col min="17" max="17" width="15" style="3" customWidth="1"/>
    <col min="18" max="18" width="11.44140625" style="3" customWidth="1"/>
    <col min="19" max="19" width="13.5546875" style="3" customWidth="1"/>
    <col min="20" max="21" width="18.109375" style="3" customWidth="1"/>
    <col min="22" max="22" width="12.44140625" style="3" customWidth="1"/>
    <col min="23" max="23" width="14.33203125" style="3" customWidth="1"/>
    <col min="24" max="24" width="18.109375" style="3" customWidth="1"/>
    <col min="25" max="16384" width="8.88671875" style="3"/>
  </cols>
  <sheetData>
    <row r="1" spans="1:27" x14ac:dyDescent="0.3">
      <c r="A1" s="1" t="s">
        <v>0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2"/>
      <c r="Z1" s="2"/>
      <c r="AA1" s="2"/>
    </row>
    <row r="2" spans="1:27" x14ac:dyDescent="0.3">
      <c r="A2" s="1"/>
      <c r="B2" s="4"/>
      <c r="C2" s="5"/>
      <c r="D2" s="70" t="s">
        <v>1</v>
      </c>
      <c r="E2" s="70"/>
      <c r="F2" s="70"/>
      <c r="G2" s="70"/>
      <c r="H2" s="7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7"/>
      <c r="AA2" s="7"/>
    </row>
    <row r="3" spans="1:27" x14ac:dyDescent="0.3">
      <c r="A3" s="1"/>
      <c r="B3" s="4"/>
      <c r="C3" s="5"/>
      <c r="D3" s="70" t="s">
        <v>2</v>
      </c>
      <c r="E3" s="70"/>
      <c r="F3" s="70"/>
      <c r="G3" s="70"/>
      <c r="H3" s="7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  <c r="Z3" s="7"/>
      <c r="AA3" s="7"/>
    </row>
    <row r="4" spans="1:27" x14ac:dyDescent="0.3">
      <c r="A4" s="9"/>
      <c r="B4" s="64" t="s">
        <v>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2"/>
      <c r="Z4" s="2"/>
      <c r="AA4" s="2"/>
    </row>
    <row r="5" spans="1:27" x14ac:dyDescent="0.3">
      <c r="A5" s="49" t="s">
        <v>4</v>
      </c>
      <c r="B5" s="50"/>
      <c r="C5" s="46" t="s">
        <v>5</v>
      </c>
      <c r="D5" s="42" t="s">
        <v>6</v>
      </c>
      <c r="E5" s="42" t="s">
        <v>7</v>
      </c>
      <c r="F5" s="42" t="s">
        <v>8</v>
      </c>
      <c r="G5" s="42" t="s">
        <v>9</v>
      </c>
      <c r="H5" s="66" t="s">
        <v>49</v>
      </c>
      <c r="I5" s="67"/>
      <c r="J5" s="67"/>
      <c r="K5" s="67"/>
      <c r="L5" s="42" t="s">
        <v>50</v>
      </c>
      <c r="M5" s="43"/>
      <c r="N5" s="42" t="s">
        <v>51</v>
      </c>
      <c r="O5" s="43"/>
      <c r="P5" s="43"/>
      <c r="Q5" s="43"/>
      <c r="R5" s="43"/>
      <c r="S5" s="43"/>
      <c r="T5" s="43"/>
      <c r="U5" s="66" t="s">
        <v>10</v>
      </c>
      <c r="V5" s="67"/>
      <c r="W5" s="67"/>
      <c r="X5" s="67"/>
      <c r="Y5" s="2"/>
      <c r="Z5" s="2"/>
      <c r="AA5" s="2"/>
    </row>
    <row r="6" spans="1:27" ht="27.6" x14ac:dyDescent="0.3">
      <c r="A6" s="51"/>
      <c r="B6" s="52"/>
      <c r="C6" s="47"/>
      <c r="D6" s="43"/>
      <c r="E6" s="43"/>
      <c r="F6" s="43"/>
      <c r="G6" s="43"/>
      <c r="H6" s="10" t="s">
        <v>11</v>
      </c>
      <c r="I6" s="10" t="s">
        <v>12</v>
      </c>
      <c r="J6" s="10" t="s">
        <v>13</v>
      </c>
      <c r="K6" s="71" t="s">
        <v>14</v>
      </c>
      <c r="L6" s="42" t="s">
        <v>11</v>
      </c>
      <c r="M6" s="43"/>
      <c r="N6" s="42" t="s">
        <v>11</v>
      </c>
      <c r="O6" s="43"/>
      <c r="P6" s="42" t="s">
        <v>12</v>
      </c>
      <c r="Q6" s="43"/>
      <c r="R6" s="42" t="s">
        <v>13</v>
      </c>
      <c r="S6" s="43"/>
      <c r="T6" s="42" t="s">
        <v>14</v>
      </c>
      <c r="U6" s="10" t="s">
        <v>11</v>
      </c>
      <c r="V6" s="10" t="s">
        <v>12</v>
      </c>
      <c r="W6" s="10" t="s">
        <v>13</v>
      </c>
      <c r="X6" s="42" t="s">
        <v>14</v>
      </c>
      <c r="Y6" s="2"/>
      <c r="Z6" s="2"/>
      <c r="AA6" s="2"/>
    </row>
    <row r="7" spans="1:27" x14ac:dyDescent="0.3">
      <c r="A7" s="51"/>
      <c r="B7" s="52"/>
      <c r="C7" s="47"/>
      <c r="D7" s="43"/>
      <c r="E7" s="43"/>
      <c r="F7" s="43"/>
      <c r="G7" s="43"/>
      <c r="H7" s="46" t="s">
        <v>15</v>
      </c>
      <c r="I7" s="42" t="s">
        <v>15</v>
      </c>
      <c r="J7" s="42" t="s">
        <v>15</v>
      </c>
      <c r="K7" s="72"/>
      <c r="L7" s="42" t="s">
        <v>16</v>
      </c>
      <c r="M7" s="42" t="s">
        <v>15</v>
      </c>
      <c r="N7" s="42" t="s">
        <v>16</v>
      </c>
      <c r="O7" s="42" t="s">
        <v>15</v>
      </c>
      <c r="P7" s="42" t="s">
        <v>16</v>
      </c>
      <c r="Q7" s="42" t="s">
        <v>15</v>
      </c>
      <c r="R7" s="42" t="s">
        <v>16</v>
      </c>
      <c r="S7" s="42" t="s">
        <v>15</v>
      </c>
      <c r="T7" s="43"/>
      <c r="U7" s="42" t="s">
        <v>15</v>
      </c>
      <c r="V7" s="42" t="s">
        <v>15</v>
      </c>
      <c r="W7" s="42" t="s">
        <v>15</v>
      </c>
      <c r="X7" s="43"/>
      <c r="Y7" s="2"/>
      <c r="Z7" s="2"/>
      <c r="AA7" s="2"/>
    </row>
    <row r="8" spans="1:27" x14ac:dyDescent="0.3">
      <c r="A8" s="51"/>
      <c r="B8" s="52"/>
      <c r="C8" s="47"/>
      <c r="D8" s="43"/>
      <c r="E8" s="43"/>
      <c r="F8" s="43"/>
      <c r="G8" s="43"/>
      <c r="H8" s="47"/>
      <c r="I8" s="43"/>
      <c r="J8" s="43"/>
      <c r="K8" s="7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2"/>
      <c r="Z8" s="2"/>
      <c r="AA8" s="2"/>
    </row>
    <row r="9" spans="1:27" x14ac:dyDescent="0.3">
      <c r="A9" s="51"/>
      <c r="B9" s="52"/>
      <c r="C9" s="47"/>
      <c r="D9" s="43"/>
      <c r="E9" s="43"/>
      <c r="F9" s="43"/>
      <c r="G9" s="43"/>
      <c r="H9" s="47"/>
      <c r="I9" s="43"/>
      <c r="J9" s="43"/>
      <c r="K9" s="7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2"/>
      <c r="Z9" s="2"/>
      <c r="AA9" s="2"/>
    </row>
    <row r="10" spans="1:27" x14ac:dyDescent="0.3">
      <c r="A10" s="53"/>
      <c r="B10" s="54"/>
      <c r="C10" s="48"/>
      <c r="D10" s="43"/>
      <c r="E10" s="43"/>
      <c r="F10" s="43"/>
      <c r="G10" s="43"/>
      <c r="H10" s="48"/>
      <c r="I10" s="43"/>
      <c r="J10" s="43"/>
      <c r="K10" s="7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2" t="s">
        <v>17</v>
      </c>
      <c r="Z10" s="2" t="s">
        <v>17</v>
      </c>
      <c r="AA10" s="2" t="s">
        <v>17</v>
      </c>
    </row>
    <row r="11" spans="1:27" ht="46.8" customHeight="1" x14ac:dyDescent="0.3">
      <c r="A11" s="59" t="s">
        <v>18</v>
      </c>
      <c r="B11" s="60"/>
      <c r="C11" s="61"/>
      <c r="D11" s="11"/>
      <c r="E11" s="12">
        <v>503900000</v>
      </c>
      <c r="F11" s="13"/>
      <c r="G11" s="13"/>
      <c r="H11" s="12">
        <v>207800000</v>
      </c>
      <c r="I11" s="14">
        <v>0</v>
      </c>
      <c r="J11" s="14">
        <v>0</v>
      </c>
      <c r="K11" s="12">
        <f t="shared" ref="K11:K16" ca="1" si="0">INDIRECT("c[-1]",FALSE)+INDIRECT("c[-2]",FALSE)+INDIRECT("c[-3]",FALSE)</f>
        <v>207800000</v>
      </c>
      <c r="L11" s="12"/>
      <c r="M11" s="12">
        <v>203900000</v>
      </c>
      <c r="N11" s="12"/>
      <c r="O11" s="12">
        <v>0</v>
      </c>
      <c r="P11" s="12"/>
      <c r="Q11" s="12">
        <v>0</v>
      </c>
      <c r="R11" s="12"/>
      <c r="S11" s="12">
        <v>0</v>
      </c>
      <c r="T11" s="12">
        <v>0</v>
      </c>
      <c r="U11" s="12">
        <v>411700000</v>
      </c>
      <c r="V11" s="12">
        <v>0</v>
      </c>
      <c r="W11" s="12">
        <v>0</v>
      </c>
      <c r="X11" s="15">
        <f t="shared" ref="X11:X16" ca="1" si="1">INDIRECT("c[-1]",FALSE)+INDIRECT("c[-2]",FALSE)+INDIRECT("c[-3]",FALSE)</f>
        <v>411700000</v>
      </c>
      <c r="Y11" s="16"/>
      <c r="Z11" s="17"/>
      <c r="AA11" s="17"/>
    </row>
    <row r="12" spans="1:27" ht="82.8" x14ac:dyDescent="0.3">
      <c r="A12" s="55" t="s">
        <v>19</v>
      </c>
      <c r="B12" s="56"/>
      <c r="C12" s="18" t="s">
        <v>20</v>
      </c>
      <c r="D12" s="19">
        <v>42458</v>
      </c>
      <c r="E12" s="20">
        <v>100000000</v>
      </c>
      <c r="F12" s="18"/>
      <c r="G12" s="18" t="s">
        <v>21</v>
      </c>
      <c r="H12" s="20">
        <v>7800000</v>
      </c>
      <c r="I12" s="14">
        <v>0</v>
      </c>
      <c r="J12" s="14">
        <v>0</v>
      </c>
      <c r="K12" s="20">
        <f t="shared" ca="1" si="0"/>
        <v>7800000</v>
      </c>
      <c r="L12" s="20"/>
      <c r="M12" s="20">
        <v>0</v>
      </c>
      <c r="N12" s="20"/>
      <c r="O12" s="20">
        <v>0</v>
      </c>
      <c r="P12" s="20"/>
      <c r="Q12" s="20">
        <v>0</v>
      </c>
      <c r="R12" s="20"/>
      <c r="S12" s="20">
        <v>0</v>
      </c>
      <c r="T12" s="20">
        <v>0</v>
      </c>
      <c r="U12" s="20">
        <v>7800000</v>
      </c>
      <c r="V12" s="20">
        <v>0</v>
      </c>
      <c r="W12" s="20">
        <v>0</v>
      </c>
      <c r="X12" s="20">
        <f t="shared" ca="1" si="1"/>
        <v>7800000</v>
      </c>
      <c r="Y12" s="21"/>
      <c r="Z12" s="17"/>
      <c r="AA12" s="17"/>
    </row>
    <row r="13" spans="1:27" ht="41.4" x14ac:dyDescent="0.3">
      <c r="A13" s="55" t="s">
        <v>22</v>
      </c>
      <c r="B13" s="56"/>
      <c r="C13" s="18" t="s">
        <v>23</v>
      </c>
      <c r="D13" s="20" t="s">
        <v>24</v>
      </c>
      <c r="E13" s="20">
        <v>200000000</v>
      </c>
      <c r="F13" s="18"/>
      <c r="G13" s="18" t="s">
        <v>25</v>
      </c>
      <c r="H13" s="20">
        <v>200000000</v>
      </c>
      <c r="I13" s="14">
        <v>0</v>
      </c>
      <c r="J13" s="14">
        <v>0</v>
      </c>
      <c r="K13" s="20">
        <f t="shared" ca="1" si="0"/>
        <v>200000000</v>
      </c>
      <c r="L13" s="20"/>
      <c r="M13" s="20">
        <v>0</v>
      </c>
      <c r="N13" s="20"/>
      <c r="O13" s="20">
        <v>0</v>
      </c>
      <c r="P13" s="20"/>
      <c r="Q13" s="20">
        <v>0</v>
      </c>
      <c r="R13" s="20"/>
      <c r="S13" s="20">
        <v>0</v>
      </c>
      <c r="T13" s="20">
        <v>0</v>
      </c>
      <c r="U13" s="20">
        <v>200000000</v>
      </c>
      <c r="V13" s="20">
        <v>0</v>
      </c>
      <c r="W13" s="20">
        <v>0</v>
      </c>
      <c r="X13" s="20">
        <f t="shared" ca="1" si="1"/>
        <v>200000000</v>
      </c>
      <c r="Y13" s="21"/>
      <c r="Z13" s="17"/>
      <c r="AA13" s="17"/>
    </row>
    <row r="14" spans="1:27" ht="82.8" x14ac:dyDescent="0.3">
      <c r="A14" s="55" t="s">
        <v>26</v>
      </c>
      <c r="B14" s="56"/>
      <c r="C14" s="18" t="s">
        <v>27</v>
      </c>
      <c r="D14" s="20" t="s">
        <v>28</v>
      </c>
      <c r="E14" s="20">
        <v>203900000</v>
      </c>
      <c r="F14" s="18"/>
      <c r="G14" s="18" t="s">
        <v>52</v>
      </c>
      <c r="H14" s="20"/>
      <c r="I14" s="14">
        <v>0</v>
      </c>
      <c r="J14" s="14">
        <v>0</v>
      </c>
      <c r="K14" s="20">
        <v>0</v>
      </c>
      <c r="L14" s="20" t="s">
        <v>28</v>
      </c>
      <c r="M14" s="20">
        <v>203900000</v>
      </c>
      <c r="N14" s="20"/>
      <c r="O14" s="20">
        <v>0</v>
      </c>
      <c r="P14" s="20"/>
      <c r="Q14" s="20">
        <v>0</v>
      </c>
      <c r="R14" s="20"/>
      <c r="S14" s="20">
        <v>0</v>
      </c>
      <c r="T14" s="20">
        <v>0</v>
      </c>
      <c r="U14" s="20">
        <v>203900000</v>
      </c>
      <c r="V14" s="20">
        <v>0</v>
      </c>
      <c r="W14" s="20">
        <v>0</v>
      </c>
      <c r="X14" s="20">
        <f t="shared" ca="1" si="1"/>
        <v>203900000</v>
      </c>
      <c r="Y14" s="21"/>
      <c r="Z14" s="17"/>
      <c r="AA14" s="17"/>
    </row>
    <row r="15" spans="1:27" ht="28.2" customHeight="1" x14ac:dyDescent="0.3">
      <c r="A15" s="59" t="s">
        <v>29</v>
      </c>
      <c r="B15" s="60"/>
      <c r="C15" s="61"/>
      <c r="D15" s="22"/>
      <c r="E15" s="12">
        <v>300000000</v>
      </c>
      <c r="F15" s="13"/>
      <c r="G15" s="13"/>
      <c r="H15" s="12">
        <v>140000000</v>
      </c>
      <c r="I15" s="12">
        <v>0</v>
      </c>
      <c r="J15" s="12">
        <v>0</v>
      </c>
      <c r="K15" s="12">
        <f t="shared" ca="1" si="0"/>
        <v>140000000</v>
      </c>
      <c r="L15" s="12"/>
      <c r="M15" s="12">
        <v>0</v>
      </c>
      <c r="N15" s="12"/>
      <c r="O15" s="12">
        <v>0</v>
      </c>
      <c r="P15" s="12"/>
      <c r="Q15" s="12">
        <v>817753.43</v>
      </c>
      <c r="R15" s="12"/>
      <c r="S15" s="12">
        <v>0</v>
      </c>
      <c r="T15" s="12">
        <f t="shared" ref="T15:T16" ca="1" si="2">INDIRECT("c[-1]",FALSE)+INDIRECT("c[-3]",FALSE)+INDIRECT("c[-5]",FALSE)</f>
        <v>817753.43</v>
      </c>
      <c r="U15" s="12">
        <v>140000000</v>
      </c>
      <c r="V15" s="12">
        <v>0</v>
      </c>
      <c r="W15" s="12">
        <v>0</v>
      </c>
      <c r="X15" s="12">
        <f t="shared" ca="1" si="1"/>
        <v>140000000</v>
      </c>
      <c r="Y15" s="23"/>
      <c r="Z15" s="17"/>
      <c r="AA15" s="17"/>
    </row>
    <row r="16" spans="1:27" ht="69" x14ac:dyDescent="0.3">
      <c r="A16" s="57" t="s">
        <v>30</v>
      </c>
      <c r="B16" s="58"/>
      <c r="C16" s="18" t="s">
        <v>31</v>
      </c>
      <c r="D16" s="20" t="s">
        <v>32</v>
      </c>
      <c r="E16" s="20">
        <v>100000000</v>
      </c>
      <c r="F16" s="18"/>
      <c r="G16" s="18" t="s">
        <v>33</v>
      </c>
      <c r="H16" s="20">
        <v>100000000</v>
      </c>
      <c r="I16" s="20">
        <v>0</v>
      </c>
      <c r="J16" s="20">
        <v>0</v>
      </c>
      <c r="K16" s="20">
        <f t="shared" ca="1" si="0"/>
        <v>100000000</v>
      </c>
      <c r="L16" s="20"/>
      <c r="M16" s="20">
        <v>0</v>
      </c>
      <c r="N16" s="20"/>
      <c r="O16" s="20">
        <v>0</v>
      </c>
      <c r="P16" s="20" t="s">
        <v>36</v>
      </c>
      <c r="Q16" s="20">
        <v>526246.57999999996</v>
      </c>
      <c r="R16" s="20"/>
      <c r="S16" s="20">
        <v>0</v>
      </c>
      <c r="T16" s="20">
        <f t="shared" ca="1" si="2"/>
        <v>526246.57999999996</v>
      </c>
      <c r="U16" s="20">
        <v>100000000</v>
      </c>
      <c r="V16" s="20">
        <v>0</v>
      </c>
      <c r="W16" s="20">
        <v>0</v>
      </c>
      <c r="X16" s="20">
        <f t="shared" ca="1" si="1"/>
        <v>100000000</v>
      </c>
      <c r="Y16" s="21"/>
      <c r="Z16" s="17"/>
      <c r="AA16" s="17"/>
    </row>
    <row r="17" spans="1:28" x14ac:dyDescent="0.3">
      <c r="A17" s="24" t="s">
        <v>34</v>
      </c>
      <c r="B17" s="25"/>
      <c r="C17" s="25"/>
      <c r="D17" s="26" t="s">
        <v>35</v>
      </c>
      <c r="E17" s="26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1"/>
      <c r="Z17" s="17"/>
      <c r="AA17" s="17"/>
    </row>
    <row r="18" spans="1:28" ht="55.2" x14ac:dyDescent="0.3">
      <c r="A18" s="57" t="s">
        <v>37</v>
      </c>
      <c r="B18" s="58"/>
      <c r="C18" s="18" t="s">
        <v>53</v>
      </c>
      <c r="D18" s="20" t="s">
        <v>38</v>
      </c>
      <c r="E18" s="20">
        <v>50000000</v>
      </c>
      <c r="F18" s="18"/>
      <c r="G18" s="18" t="s">
        <v>39</v>
      </c>
      <c r="H18" s="20">
        <v>0</v>
      </c>
      <c r="I18" s="20">
        <v>0</v>
      </c>
      <c r="J18" s="20">
        <v>0</v>
      </c>
      <c r="K18" s="20">
        <v>0</v>
      </c>
      <c r="L18" s="20"/>
      <c r="M18" s="20">
        <v>0</v>
      </c>
      <c r="N18" s="20"/>
      <c r="O18" s="20">
        <v>0</v>
      </c>
      <c r="P18" s="20"/>
      <c r="Q18" s="20">
        <v>0</v>
      </c>
      <c r="R18" s="20"/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1"/>
      <c r="Z18" s="17"/>
      <c r="AA18" s="17"/>
    </row>
    <row r="19" spans="1:28" x14ac:dyDescent="0.3">
      <c r="A19" s="24" t="s">
        <v>34</v>
      </c>
      <c r="B19" s="25"/>
      <c r="C19" s="25"/>
      <c r="D19" s="26" t="s">
        <v>40</v>
      </c>
      <c r="E19" s="26"/>
      <c r="F19" s="2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1"/>
      <c r="Z19" s="17"/>
      <c r="AA19" s="17"/>
    </row>
    <row r="20" spans="1:28" ht="55.2" x14ac:dyDescent="0.3">
      <c r="A20" s="57" t="s">
        <v>41</v>
      </c>
      <c r="B20" s="58"/>
      <c r="C20" s="18" t="s">
        <v>54</v>
      </c>
      <c r="D20" s="20" t="s">
        <v>40</v>
      </c>
      <c r="E20" s="20">
        <v>50000000</v>
      </c>
      <c r="F20" s="18"/>
      <c r="G20" s="18" t="s">
        <v>39</v>
      </c>
      <c r="H20" s="20">
        <v>0</v>
      </c>
      <c r="I20" s="20">
        <v>0</v>
      </c>
      <c r="J20" s="20">
        <v>0</v>
      </c>
      <c r="K20" s="20">
        <v>0</v>
      </c>
      <c r="L20" s="20"/>
      <c r="M20" s="20">
        <v>0</v>
      </c>
      <c r="N20" s="20"/>
      <c r="O20" s="20">
        <v>0</v>
      </c>
      <c r="P20" s="20"/>
      <c r="Q20" s="20">
        <v>0</v>
      </c>
      <c r="R20" s="20"/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/>
      <c r="Z20" s="17"/>
      <c r="AA20" s="17"/>
    </row>
    <row r="21" spans="1:28" x14ac:dyDescent="0.3">
      <c r="A21" s="24" t="s">
        <v>34</v>
      </c>
      <c r="B21" s="25"/>
      <c r="C21" s="25"/>
      <c r="D21" s="26" t="s">
        <v>42</v>
      </c>
      <c r="E21" s="26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1"/>
      <c r="Z21" s="17"/>
      <c r="AA21" s="17"/>
    </row>
    <row r="22" spans="1:28" ht="55.2" x14ac:dyDescent="0.3">
      <c r="A22" s="57" t="s">
        <v>43</v>
      </c>
      <c r="B22" s="58"/>
      <c r="C22" s="18" t="s">
        <v>55</v>
      </c>
      <c r="D22" s="20" t="s">
        <v>42</v>
      </c>
      <c r="E22" s="20">
        <v>100000000</v>
      </c>
      <c r="F22" s="18"/>
      <c r="G22" s="18" t="s">
        <v>56</v>
      </c>
      <c r="H22" s="20">
        <v>40000000</v>
      </c>
      <c r="I22" s="20">
        <v>0</v>
      </c>
      <c r="J22" s="20">
        <v>0</v>
      </c>
      <c r="K22" s="20">
        <v>40000000</v>
      </c>
      <c r="L22" s="20"/>
      <c r="M22" s="20">
        <v>0</v>
      </c>
      <c r="N22" s="20"/>
      <c r="O22" s="20">
        <v>0</v>
      </c>
      <c r="P22" s="19">
        <v>45001</v>
      </c>
      <c r="Q22" s="20">
        <v>291506.84999999998</v>
      </c>
      <c r="R22" s="20"/>
      <c r="S22" s="20">
        <v>0</v>
      </c>
      <c r="T22" s="20">
        <v>291506.84999999998</v>
      </c>
      <c r="U22" s="20">
        <v>40000000</v>
      </c>
      <c r="V22" s="20">
        <v>0</v>
      </c>
      <c r="W22" s="20">
        <v>0</v>
      </c>
      <c r="X22" s="20">
        <v>40000000</v>
      </c>
      <c r="Y22" s="21"/>
      <c r="Z22" s="17"/>
      <c r="AA22" s="17"/>
    </row>
    <row r="23" spans="1:28" x14ac:dyDescent="0.3">
      <c r="A23" s="44" t="s">
        <v>44</v>
      </c>
      <c r="B23" s="45"/>
      <c r="C23" s="45"/>
      <c r="D23" s="45"/>
      <c r="E23" s="12">
        <v>0</v>
      </c>
      <c r="F23" s="13"/>
      <c r="G23" s="13"/>
      <c r="H23" s="12">
        <v>0</v>
      </c>
      <c r="I23" s="12">
        <v>0</v>
      </c>
      <c r="J23" s="12">
        <v>0</v>
      </c>
      <c r="K23" s="12">
        <v>0</v>
      </c>
      <c r="L23" s="12"/>
      <c r="M23" s="12">
        <v>0</v>
      </c>
      <c r="N23" s="12"/>
      <c r="O23" s="12">
        <v>0</v>
      </c>
      <c r="P23" s="12"/>
      <c r="Q23" s="12">
        <v>0</v>
      </c>
      <c r="R23" s="12"/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23"/>
      <c r="Z23" s="17"/>
      <c r="AA23" s="17"/>
    </row>
    <row r="24" spans="1:28" x14ac:dyDescent="0.3">
      <c r="A24" s="44" t="s">
        <v>45</v>
      </c>
      <c r="B24" s="45"/>
      <c r="C24" s="45"/>
      <c r="D24" s="45"/>
      <c r="E24" s="12">
        <v>0</v>
      </c>
      <c r="F24" s="13"/>
      <c r="G24" s="13"/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12"/>
      <c r="O24" s="12">
        <v>0</v>
      </c>
      <c r="P24" s="12"/>
      <c r="Q24" s="12">
        <v>0</v>
      </c>
      <c r="R24" s="12"/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23"/>
      <c r="Z24" s="17"/>
      <c r="AA24" s="17"/>
    </row>
    <row r="25" spans="1:28" x14ac:dyDescent="0.3">
      <c r="A25" s="44" t="s">
        <v>46</v>
      </c>
      <c r="B25" s="45"/>
      <c r="C25" s="45"/>
      <c r="D25" s="45"/>
      <c r="E25" s="12">
        <v>803900000</v>
      </c>
      <c r="F25" s="13"/>
      <c r="G25" s="13"/>
      <c r="H25" s="12">
        <v>347800000</v>
      </c>
      <c r="I25" s="12">
        <v>0</v>
      </c>
      <c r="J25" s="12">
        <v>0</v>
      </c>
      <c r="K25" s="12">
        <f t="shared" ref="K25" ca="1" si="3">INDIRECT("c[-1]",FALSE)+INDIRECT("c[-2]",FALSE)+INDIRECT("c[-3]",FALSE)</f>
        <v>347800000</v>
      </c>
      <c r="L25" s="12"/>
      <c r="M25" s="12">
        <v>203900000</v>
      </c>
      <c r="N25" s="12"/>
      <c r="O25" s="12">
        <v>0</v>
      </c>
      <c r="P25" s="12"/>
      <c r="Q25" s="12">
        <v>817753.43</v>
      </c>
      <c r="R25" s="12"/>
      <c r="S25" s="12">
        <v>0</v>
      </c>
      <c r="T25" s="12">
        <f t="shared" ref="T25" ca="1" si="4">INDIRECT("c[-1]",FALSE)+INDIRECT("c[-3]",FALSE)+INDIRECT("c[-5]",FALSE)</f>
        <v>817753.43</v>
      </c>
      <c r="U25" s="12">
        <v>551700000</v>
      </c>
      <c r="V25" s="12">
        <v>0</v>
      </c>
      <c r="W25" s="12">
        <v>0</v>
      </c>
      <c r="X25" s="12">
        <f t="shared" ref="X25" ca="1" si="5">INDIRECT("c[-1]",FALSE)+INDIRECT("c[-2]",FALSE)+INDIRECT("c[-3]",FALSE)</f>
        <v>551700000</v>
      </c>
      <c r="Y25" s="23"/>
      <c r="Z25" s="17"/>
      <c r="AA25" s="17"/>
    </row>
    <row r="26" spans="1:28" x14ac:dyDescent="0.3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1"/>
      <c r="Z26" s="17"/>
      <c r="AA26" s="17"/>
    </row>
    <row r="27" spans="1:28" s="31" customFormat="1" ht="15.6" x14ac:dyDescent="0.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6" t="s">
        <v>57</v>
      </c>
      <c r="R27" s="36"/>
      <c r="S27" s="36"/>
      <c r="T27" s="36"/>
      <c r="U27" s="37"/>
      <c r="V27" s="36"/>
      <c r="W27" s="36"/>
      <c r="X27" s="36"/>
      <c r="Y27" s="32"/>
      <c r="Z27" s="33"/>
      <c r="AA27" s="33"/>
    </row>
    <row r="28" spans="1:28" s="31" customFormat="1" ht="15.6" x14ac:dyDescent="0.3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/>
      <c r="R28" s="36"/>
      <c r="S28" s="36"/>
      <c r="T28" s="36"/>
      <c r="U28" s="36"/>
      <c r="V28" s="36"/>
      <c r="W28" s="36"/>
      <c r="X28" s="36"/>
      <c r="Y28" s="32"/>
      <c r="Z28" s="33"/>
      <c r="AA28" s="33"/>
    </row>
    <row r="29" spans="1:28" s="31" customFormat="1" ht="15.75" x14ac:dyDescent="0.2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6"/>
      <c r="R29" s="36"/>
      <c r="S29" s="36"/>
      <c r="T29" s="36"/>
      <c r="U29" s="36"/>
      <c r="V29" s="36"/>
      <c r="W29" s="36"/>
      <c r="X29" s="36"/>
      <c r="Y29" s="32"/>
      <c r="Z29" s="33"/>
      <c r="AA29" s="33"/>
    </row>
    <row r="30" spans="1:28" ht="51" customHeight="1" x14ac:dyDescent="0.3">
      <c r="Q30" s="68" t="s">
        <v>47</v>
      </c>
      <c r="R30" s="68"/>
      <c r="S30" s="68"/>
      <c r="T30" s="68"/>
      <c r="U30" s="68"/>
      <c r="V30" s="68"/>
      <c r="W30" s="68"/>
      <c r="X30" s="68"/>
    </row>
    <row r="31" spans="1:28" ht="15.75" x14ac:dyDescent="0.25">
      <c r="Q31" s="38"/>
      <c r="R31" s="38"/>
      <c r="S31" s="39"/>
      <c r="T31" s="40"/>
      <c r="U31" s="41"/>
      <c r="V31" s="41"/>
      <c r="W31" s="41"/>
      <c r="X31" s="41"/>
      <c r="Y31" s="35"/>
      <c r="Z31" s="35"/>
      <c r="AA31" s="35"/>
      <c r="AB31" s="35"/>
    </row>
    <row r="32" spans="1:28" ht="75" customHeight="1" x14ac:dyDescent="0.3">
      <c r="Q32" s="68" t="s">
        <v>48</v>
      </c>
      <c r="R32" s="68"/>
      <c r="S32" s="68"/>
      <c r="T32" s="68"/>
      <c r="U32" s="68"/>
      <c r="V32" s="68"/>
      <c r="W32" s="68"/>
      <c r="X32" s="68"/>
      <c r="Y32" s="34"/>
      <c r="Z32" s="34"/>
      <c r="AA32" s="34"/>
      <c r="AB32" s="34"/>
    </row>
    <row r="34" spans="21:28" x14ac:dyDescent="0.3">
      <c r="U34" s="69"/>
      <c r="V34" s="69"/>
      <c r="W34" s="69"/>
      <c r="X34" s="69"/>
      <c r="Y34" s="69"/>
      <c r="Z34" s="69"/>
      <c r="AA34" s="69"/>
      <c r="AB34" s="69"/>
    </row>
  </sheetData>
  <mergeCells count="50">
    <mergeCell ref="D2:H2"/>
    <mergeCell ref="D3:H3"/>
    <mergeCell ref="X6:X10"/>
    <mergeCell ref="N7:N10"/>
    <mergeCell ref="O7:O10"/>
    <mergeCell ref="P7:P10"/>
    <mergeCell ref="Q7:Q10"/>
    <mergeCell ref="R7:R10"/>
    <mergeCell ref="S7:S10"/>
    <mergeCell ref="U7:U10"/>
    <mergeCell ref="V7:V10"/>
    <mergeCell ref="W7:W10"/>
    <mergeCell ref="K6:K10"/>
    <mergeCell ref="R6:S6"/>
    <mergeCell ref="T6:T10"/>
    <mergeCell ref="Q30:X30"/>
    <mergeCell ref="Q32:X32"/>
    <mergeCell ref="U34:AB34"/>
    <mergeCell ref="A15:C15"/>
    <mergeCell ref="I7:I10"/>
    <mergeCell ref="B1:X1"/>
    <mergeCell ref="B4:X4"/>
    <mergeCell ref="D5:D10"/>
    <mergeCell ref="E5:E10"/>
    <mergeCell ref="F5:F10"/>
    <mergeCell ref="G5:G10"/>
    <mergeCell ref="H5:K5"/>
    <mergeCell ref="L5:M5"/>
    <mergeCell ref="N5:T5"/>
    <mergeCell ref="U5:X5"/>
    <mergeCell ref="C5:C10"/>
    <mergeCell ref="L6:M6"/>
    <mergeCell ref="N6:O6"/>
    <mergeCell ref="P6:Q6"/>
    <mergeCell ref="J7:J10"/>
    <mergeCell ref="L7:L10"/>
    <mergeCell ref="M7:M10"/>
    <mergeCell ref="A25:D25"/>
    <mergeCell ref="H7:H10"/>
    <mergeCell ref="A23:D23"/>
    <mergeCell ref="A24:D24"/>
    <mergeCell ref="A5:B10"/>
    <mergeCell ref="A12:B12"/>
    <mergeCell ref="A14:B14"/>
    <mergeCell ref="A13:B13"/>
    <mergeCell ref="A22:B22"/>
    <mergeCell ref="A16:B16"/>
    <mergeCell ref="A18:B18"/>
    <mergeCell ref="A20:B20"/>
    <mergeCell ref="A11:C11"/>
  </mergeCells>
  <pageMargins left="0.70866141732283472" right="0.51181102362204722" top="0.55118110236220474" bottom="0.55118110236220474" header="0.31496062992125984" footer="0.31496062992125984"/>
  <pageSetup paperSize="9" scale="51" fitToWidth="2" fitToHeight="0" orientation="landscape" r:id="rId1"/>
  <colBreaks count="1" manualBreakCount="1">
    <brk id="1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Sokolova</cp:lastModifiedBy>
  <cp:lastPrinted>2023-04-17T14:00:15Z</cp:lastPrinted>
  <dcterms:created xsi:type="dcterms:W3CDTF">2023-04-12T09:04:07Z</dcterms:created>
  <dcterms:modified xsi:type="dcterms:W3CDTF">2023-04-17T14:03:23Z</dcterms:modified>
</cp:coreProperties>
</file>