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<sst xmlns="http://schemas.openxmlformats.org/spreadsheetml/2006/main" count="88" uniqueCount="86">
  <si>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12-Утвержд. - бюджеты городских округов с внутригородским делением</t>
  </si>
  <si>
    <t>13-Утвержд. - бюджеты внутригородских районов</t>
  </si>
  <si>
    <t>14-Утвержд. - бюджеты муниципальных районов</t>
  </si>
  <si>
    <t>15-Утвержд. - бюджеты городских поселений</t>
  </si>
  <si>
    <t>16-Утвержд. - бюджеты сельских поселений</t>
  </si>
  <si>
    <t>17-Утвержд. - бюджет тер. гос. внебюджетного фонда</t>
  </si>
  <si>
    <t>18-Исполнено - конс. бюджет субъекта РФ и ТГВФ</t>
  </si>
  <si>
    <t>19-Исполнено - суммы подлежащие искл. в рамках конс. бюджетов субъекта РФ и ТГВФ</t>
  </si>
  <si>
    <t>20-Исполнено - консолидированный бюджет субъекта РФ</t>
  </si>
  <si>
    <t>21-Исполнено - суммы подлежащие искл. в рамках конс. бюджета субъекта РФ</t>
  </si>
  <si>
    <t>22-Исполнено - бюджет субъекта РФ</t>
  </si>
  <si>
    <t>23-Исполнено - бюджет внутригор. мун. образований городов фед. значения</t>
  </si>
  <si>
    <t>24-Исполнено - бюджеты муниципальных округов</t>
  </si>
  <si>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</si>
  <si>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</si>
  <si>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</si>
  <si>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</si>
  <si>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</si>
  <si>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</si>
  <si>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</si>
  <si>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</si>
  <si>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</si>
  <si>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</si>
  <si>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</si>
  <si>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</si>
  <si>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</si>
  <si>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</si>
  <si>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</si>
  <si>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</si>
  <si>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</si>
  <si>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</si>
  <si>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</si>
  <si>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</si>
  <si>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</si>
  <si>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</si>
  <si>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</si>
  <si>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</si>
  <si>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</si>
  <si>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</si>
  <si>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</si>
  <si>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</si>
  <si>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</si>
  <si>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</si>
  <si>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</si>
  <si>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</si>
  <si>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</si>
  <si>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</si>
  <si>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</si>
  <si>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</si>
  <si>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00001061002040002550</t>
  </si>
  <si>
    <t>Увеличение финансовых активов в собственности городских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</si>
  <si>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00001061002040005550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</si>
  <si>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</si>
  <si>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</si>
  <si>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</si>
  <si>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</si>
  <si>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</si>
  <si>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</si>
  <si>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</si>
  <si>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</si>
  <si>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</si>
  <si>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</si>
  <si>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</si>
  <si>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</si>
  <si>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</si>
  <si>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</si>
  <si>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</si>
  <si>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</si>
  <si>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</si>
  <si>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</si>
  <si>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</si>
  <si>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</si>
  <si>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</si>
  <si>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</si>
  <si>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</si>
  <si>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</si>
  <si>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</si>
  <si>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</si>
  <si>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5</t>
  </si>
  <si>
    <t>6</t>
  </si>
  <si>
    <t>Код источника финансирования дефицита бюджета по бюджетной классификации</t>
  </si>
  <si>
    <t>3. Источники финансирования дефицита бюджета МОГО "Ухта" на 01.02.2023 года</t>
  </si>
  <si>
    <t>Неисполнен-ные назначения</t>
  </si>
  <si>
    <t>Начальник Финансового управления администрации МОГО "Ухта"</t>
  </si>
  <si>
    <t>Г.В. Крайн</t>
  </si>
  <si>
    <t>Утвержденные бюджетные назначения   (по росписи)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</si>
</sst>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1"/>
      <color rgb="FF7030A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7" fillId="0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3" width="16.7109375" style="0" customWidth="1"/>
    <col min="4" max="9" width="15.7109375" style="0" hidden="1" customWidth="1"/>
    <col min="10" max="10" width="16.7109375" style="0" hidden="1" customWidth="1"/>
    <col min="11" max="11" width="15.7109375" style="0" hidden="1" customWidth="1"/>
    <col min="12" max="12" width="16.7109375" style="0" hidden="1" customWidth="1"/>
    <col min="13" max="16" width="15.7109375" style="0" hidden="1" customWidth="1"/>
    <col min="17" max="17" width="16.7109375" style="0" customWidth="1"/>
    <col min="18" max="18" width="13.421875" style="0" customWidth="1"/>
    <col min="19" max="19" width="15.7109375" style="0" customWidth="1"/>
  </cols>
  <sheetData>
    <row r="1" s="5" customFormat="1" ht="14.25">
      <c r="A1" s="4"/>
    </row>
    <row r="2" spans="1:19" s="5" customFormat="1" ht="14.25" customHeight="1">
      <c r="A2" s="12" t="s">
        <v>81</v>
      </c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84" customHeight="1">
      <c r="A3" s="6" t="s">
        <v>71</v>
      </c>
      <c r="B3" s="6" t="s">
        <v>80</v>
      </c>
      <c r="C3" s="6" t="s">
        <v>85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6" t="s">
        <v>72</v>
      </c>
      <c r="R3" s="6" t="s">
        <v>73</v>
      </c>
      <c r="S3" s="6" t="s">
        <v>82</v>
      </c>
    </row>
    <row r="4" spans="1:19" s="5" customFormat="1" ht="14.25">
      <c r="A4" s="8" t="s">
        <v>74</v>
      </c>
      <c r="B4" s="8" t="s">
        <v>75</v>
      </c>
      <c r="C4" s="8" t="s">
        <v>76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77</v>
      </c>
      <c r="R4" s="8" t="s">
        <v>78</v>
      </c>
      <c r="S4" s="8" t="s">
        <v>79</v>
      </c>
    </row>
    <row r="5" spans="1:19" ht="14.25">
      <c r="A5" s="1" t="s">
        <v>13</v>
      </c>
      <c r="B5" s="1"/>
      <c r="C5" s="9">
        <f>C6+C25</f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23283658.37</v>
      </c>
      <c r="K5" s="2">
        <v>0</v>
      </c>
      <c r="L5" s="2">
        <v>23283658.37</v>
      </c>
      <c r="M5" s="2">
        <v>0</v>
      </c>
      <c r="N5" s="2">
        <v>0</v>
      </c>
      <c r="O5" s="2">
        <v>0</v>
      </c>
      <c r="P5" s="2">
        <v>0</v>
      </c>
      <c r="Q5" s="2">
        <v>23283658.37</v>
      </c>
      <c r="R5" s="3"/>
      <c r="S5" s="2">
        <f>C5-Q5</f>
        <v>-23283658.37</v>
      </c>
    </row>
    <row r="6" spans="1:19" ht="28.5">
      <c r="A6" s="1" t="s">
        <v>14</v>
      </c>
      <c r="B6" s="1" t="s">
        <v>15</v>
      </c>
      <c r="C6" s="9">
        <f>C7+C12+C18</f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3438501.81</v>
      </c>
      <c r="K6" s="2">
        <v>0</v>
      </c>
      <c r="L6" s="2">
        <v>3438501.81</v>
      </c>
      <c r="M6" s="2">
        <v>0</v>
      </c>
      <c r="N6" s="2">
        <v>0</v>
      </c>
      <c r="O6" s="2">
        <v>0</v>
      </c>
      <c r="P6" s="2">
        <v>0</v>
      </c>
      <c r="Q6" s="2">
        <v>3438501.81</v>
      </c>
      <c r="R6" s="3"/>
      <c r="S6" s="2">
        <f aca="true" t="shared" si="0" ref="S6:S34">C6-Q6</f>
        <v>-3438501.81</v>
      </c>
    </row>
    <row r="7" spans="1:19" ht="28.5">
      <c r="A7" s="1" t="s">
        <v>16</v>
      </c>
      <c r="B7" s="1" t="s">
        <v>17</v>
      </c>
      <c r="C7" s="2">
        <v>3900000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-100000000</v>
      </c>
      <c r="K7" s="2">
        <v>0</v>
      </c>
      <c r="L7" s="2">
        <v>-100000000</v>
      </c>
      <c r="M7" s="2">
        <v>0</v>
      </c>
      <c r="N7" s="2">
        <v>0</v>
      </c>
      <c r="O7" s="2">
        <v>0</v>
      </c>
      <c r="P7" s="2">
        <v>0</v>
      </c>
      <c r="Q7" s="2">
        <v>-100000000</v>
      </c>
      <c r="R7" s="3">
        <f aca="true" t="shared" si="1" ref="R7:R17">Q7/C7*100</f>
        <v>-2564.1025641025644</v>
      </c>
      <c r="S7" s="2">
        <f t="shared" si="0"/>
        <v>103900000</v>
      </c>
    </row>
    <row r="8" spans="1:19" ht="28.5">
      <c r="A8" s="1" t="s">
        <v>18</v>
      </c>
      <c r="B8" s="1" t="s">
        <v>19</v>
      </c>
      <c r="C8" s="2">
        <v>403900000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3">
        <f t="shared" si="1"/>
        <v>0</v>
      </c>
      <c r="S8" s="2">
        <f t="shared" si="0"/>
        <v>403900000</v>
      </c>
    </row>
    <row r="9" spans="1:19" ht="28.5">
      <c r="A9" s="1" t="s">
        <v>20</v>
      </c>
      <c r="B9" s="1" t="s">
        <v>21</v>
      </c>
      <c r="C9" s="2">
        <v>-400000000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-100000000</v>
      </c>
      <c r="K9" s="2">
        <v>0</v>
      </c>
      <c r="L9" s="2">
        <v>-100000000</v>
      </c>
      <c r="M9" s="2">
        <v>0</v>
      </c>
      <c r="N9" s="2">
        <v>0</v>
      </c>
      <c r="O9" s="2">
        <v>0</v>
      </c>
      <c r="P9" s="2">
        <v>0</v>
      </c>
      <c r="Q9" s="2">
        <v>-100000000</v>
      </c>
      <c r="R9" s="3">
        <f t="shared" si="1"/>
        <v>25</v>
      </c>
      <c r="S9" s="2">
        <f t="shared" si="0"/>
        <v>-300000000</v>
      </c>
    </row>
    <row r="10" spans="1:19" ht="42.75">
      <c r="A10" s="1" t="s">
        <v>22</v>
      </c>
      <c r="B10" s="1" t="s">
        <v>23</v>
      </c>
      <c r="C10" s="2">
        <v>403900000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3">
        <f t="shared" si="1"/>
        <v>0</v>
      </c>
      <c r="S10" s="2">
        <f t="shared" si="0"/>
        <v>403900000</v>
      </c>
    </row>
    <row r="11" spans="1:19" ht="42.75">
      <c r="A11" s="1" t="s">
        <v>24</v>
      </c>
      <c r="B11" s="1" t="s">
        <v>25</v>
      </c>
      <c r="C11" s="2">
        <v>-400000000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-100000000</v>
      </c>
      <c r="K11" s="2">
        <v>0</v>
      </c>
      <c r="L11" s="2">
        <v>-100000000</v>
      </c>
      <c r="M11" s="2">
        <v>0</v>
      </c>
      <c r="N11" s="2">
        <v>0</v>
      </c>
      <c r="O11" s="2">
        <v>0</v>
      </c>
      <c r="P11" s="2">
        <v>0</v>
      </c>
      <c r="Q11" s="2">
        <v>-100000000</v>
      </c>
      <c r="R11" s="3">
        <f t="shared" si="1"/>
        <v>25</v>
      </c>
      <c r="S11" s="2">
        <f t="shared" si="0"/>
        <v>-300000000</v>
      </c>
    </row>
    <row r="12" spans="1:19" ht="28.5">
      <c r="A12" s="1" t="s">
        <v>26</v>
      </c>
      <c r="B12" s="1" t="s">
        <v>27</v>
      </c>
      <c r="C12" s="2">
        <v>-3900000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-3900000</v>
      </c>
      <c r="K12" s="2">
        <v>0</v>
      </c>
      <c r="L12" s="2">
        <v>-3900000</v>
      </c>
      <c r="M12" s="2">
        <v>0</v>
      </c>
      <c r="N12" s="2">
        <v>0</v>
      </c>
      <c r="O12" s="2">
        <v>0</v>
      </c>
      <c r="P12" s="2">
        <v>0</v>
      </c>
      <c r="Q12" s="2">
        <v>-3900000</v>
      </c>
      <c r="R12" s="3">
        <f t="shared" si="1"/>
        <v>100</v>
      </c>
      <c r="S12" s="2">
        <f t="shared" si="0"/>
        <v>0</v>
      </c>
    </row>
    <row r="13" spans="1:19" ht="42.75">
      <c r="A13" s="1" t="s">
        <v>28</v>
      </c>
      <c r="B13" s="1" t="s">
        <v>29</v>
      </c>
      <c r="C13" s="2">
        <v>-3900000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-3900000</v>
      </c>
      <c r="K13" s="2">
        <v>0</v>
      </c>
      <c r="L13" s="2">
        <v>-3900000</v>
      </c>
      <c r="M13" s="2">
        <v>0</v>
      </c>
      <c r="N13" s="2">
        <v>0</v>
      </c>
      <c r="O13" s="2">
        <v>0</v>
      </c>
      <c r="P13" s="2">
        <v>0</v>
      </c>
      <c r="Q13" s="2">
        <v>-3900000</v>
      </c>
      <c r="R13" s="3">
        <f t="shared" si="1"/>
        <v>100</v>
      </c>
      <c r="S13" s="2">
        <f t="shared" si="0"/>
        <v>0</v>
      </c>
    </row>
    <row r="14" spans="1:19" ht="42.75">
      <c r="A14" s="1" t="s">
        <v>30</v>
      </c>
      <c r="B14" s="1" t="s">
        <v>31</v>
      </c>
      <c r="C14" s="2">
        <v>399900000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3">
        <f t="shared" si="1"/>
        <v>0</v>
      </c>
      <c r="S14" s="2">
        <f t="shared" si="0"/>
        <v>399900000</v>
      </c>
    </row>
    <row r="15" spans="1:19" ht="42.75">
      <c r="A15" s="1" t="s">
        <v>32</v>
      </c>
      <c r="B15" s="1" t="s">
        <v>33</v>
      </c>
      <c r="C15" s="2">
        <v>-403800000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-3900000</v>
      </c>
      <c r="K15" s="2">
        <v>0</v>
      </c>
      <c r="L15" s="2">
        <v>-3900000</v>
      </c>
      <c r="M15" s="2">
        <v>0</v>
      </c>
      <c r="N15" s="2">
        <v>0</v>
      </c>
      <c r="O15" s="2">
        <v>0</v>
      </c>
      <c r="P15" s="2">
        <v>0</v>
      </c>
      <c r="Q15" s="2">
        <v>-3900000</v>
      </c>
      <c r="R15" s="3">
        <f t="shared" si="1"/>
        <v>0.9658246656760773</v>
      </c>
      <c r="S15" s="2">
        <f t="shared" si="0"/>
        <v>-399900000</v>
      </c>
    </row>
    <row r="16" spans="1:19" ht="42.75">
      <c r="A16" s="1" t="s">
        <v>34</v>
      </c>
      <c r="B16" s="1" t="s">
        <v>35</v>
      </c>
      <c r="C16" s="2">
        <v>399900000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3">
        <f t="shared" si="1"/>
        <v>0</v>
      </c>
      <c r="S16" s="2">
        <f t="shared" si="0"/>
        <v>399900000</v>
      </c>
    </row>
    <row r="17" spans="1:19" ht="42.75">
      <c r="A17" s="1" t="s">
        <v>36</v>
      </c>
      <c r="B17" s="1" t="s">
        <v>37</v>
      </c>
      <c r="C17" s="2">
        <v>-403800000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-3900000</v>
      </c>
      <c r="K17" s="2">
        <v>0</v>
      </c>
      <c r="L17" s="2">
        <v>-3900000</v>
      </c>
      <c r="M17" s="2">
        <v>0</v>
      </c>
      <c r="N17" s="2">
        <v>0</v>
      </c>
      <c r="O17" s="2">
        <v>0</v>
      </c>
      <c r="P17" s="2">
        <v>0</v>
      </c>
      <c r="Q17" s="2">
        <v>-3900000</v>
      </c>
      <c r="R17" s="3">
        <f t="shared" si="1"/>
        <v>0.9658246656760773</v>
      </c>
      <c r="S17" s="2">
        <f t="shared" si="0"/>
        <v>-399900000</v>
      </c>
    </row>
    <row r="18" spans="1:19" ht="28.5">
      <c r="A18" s="1" t="s">
        <v>38</v>
      </c>
      <c r="B18" s="1" t="s">
        <v>39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107338501.81</v>
      </c>
      <c r="K18" s="2">
        <v>0</v>
      </c>
      <c r="L18" s="2">
        <v>107338501.81</v>
      </c>
      <c r="M18" s="2">
        <v>0</v>
      </c>
      <c r="N18" s="2">
        <v>0</v>
      </c>
      <c r="O18" s="2">
        <v>0</v>
      </c>
      <c r="P18" s="2">
        <v>0</v>
      </c>
      <c r="Q18" s="2">
        <v>107338501.81</v>
      </c>
      <c r="R18" s="3"/>
      <c r="S18" s="2">
        <f t="shared" si="0"/>
        <v>-107338501.81</v>
      </c>
    </row>
    <row r="19" spans="1:19" ht="28.5">
      <c r="A19" s="1" t="s">
        <v>40</v>
      </c>
      <c r="B19" s="1" t="s">
        <v>41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107338501.81</v>
      </c>
      <c r="K19" s="2">
        <v>0</v>
      </c>
      <c r="L19" s="2">
        <v>107338501.81</v>
      </c>
      <c r="M19" s="2">
        <v>0</v>
      </c>
      <c r="N19" s="2">
        <v>0</v>
      </c>
      <c r="O19" s="2">
        <v>0</v>
      </c>
      <c r="P19" s="2">
        <v>0</v>
      </c>
      <c r="Q19" s="2">
        <v>107338501.81</v>
      </c>
      <c r="R19" s="3"/>
      <c r="S19" s="2">
        <f t="shared" si="0"/>
        <v>-107338501.81</v>
      </c>
    </row>
    <row r="20" spans="1:19" ht="86.25">
      <c r="A20" s="1" t="s">
        <v>42</v>
      </c>
      <c r="B20" s="1" t="s">
        <v>43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107338501.81</v>
      </c>
      <c r="K20" s="2">
        <v>0</v>
      </c>
      <c r="L20" s="2">
        <v>107338501.81</v>
      </c>
      <c r="M20" s="2">
        <v>0</v>
      </c>
      <c r="N20" s="2">
        <v>0</v>
      </c>
      <c r="O20" s="2">
        <v>0</v>
      </c>
      <c r="P20" s="2">
        <v>0</v>
      </c>
      <c r="Q20" s="2">
        <v>107338501.81</v>
      </c>
      <c r="R20" s="3"/>
      <c r="S20" s="2">
        <f t="shared" si="0"/>
        <v>-107338501.81</v>
      </c>
    </row>
    <row r="21" spans="1:19" ht="172.5">
      <c r="A21" s="1" t="s">
        <v>44</v>
      </c>
      <c r="B21" s="1" t="s">
        <v>45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107338501.81</v>
      </c>
      <c r="K21" s="2">
        <v>0</v>
      </c>
      <c r="L21" s="2">
        <v>107338501.81</v>
      </c>
      <c r="M21" s="2">
        <v>0</v>
      </c>
      <c r="N21" s="2">
        <v>0</v>
      </c>
      <c r="O21" s="2">
        <v>0</v>
      </c>
      <c r="P21" s="2">
        <v>0</v>
      </c>
      <c r="Q21" s="2">
        <v>107338501.81</v>
      </c>
      <c r="R21" s="3"/>
      <c r="S21" s="2">
        <f t="shared" si="0"/>
        <v>-107338501.81</v>
      </c>
    </row>
    <row r="22" spans="1:19" ht="86.25">
      <c r="A22" s="1" t="s">
        <v>46</v>
      </c>
      <c r="B22" s="1" t="s">
        <v>47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1602538.07</v>
      </c>
      <c r="K22" s="2">
        <v>0</v>
      </c>
      <c r="L22" s="2">
        <v>1602538.07</v>
      </c>
      <c r="M22" s="2">
        <v>0</v>
      </c>
      <c r="N22" s="2">
        <v>0</v>
      </c>
      <c r="O22" s="2">
        <v>0</v>
      </c>
      <c r="P22" s="2">
        <v>0</v>
      </c>
      <c r="Q22" s="2">
        <v>1602538.07</v>
      </c>
      <c r="R22" s="3"/>
      <c r="S22" s="2">
        <f t="shared" si="0"/>
        <v>-1602538.07</v>
      </c>
    </row>
    <row r="23" spans="1:19" ht="100.5">
      <c r="A23" s="1" t="s">
        <v>48</v>
      </c>
      <c r="B23" s="1" t="s">
        <v>49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122224308.72</v>
      </c>
      <c r="K23" s="2">
        <v>0</v>
      </c>
      <c r="L23" s="2">
        <v>122224308.72</v>
      </c>
      <c r="M23" s="2">
        <v>0</v>
      </c>
      <c r="N23" s="2">
        <v>0</v>
      </c>
      <c r="O23" s="2">
        <v>0</v>
      </c>
      <c r="P23" s="2">
        <v>0</v>
      </c>
      <c r="Q23" s="2">
        <v>122224308.72</v>
      </c>
      <c r="R23" s="3"/>
      <c r="S23" s="2">
        <f t="shared" si="0"/>
        <v>-122224308.72</v>
      </c>
    </row>
    <row r="24" spans="1:19" ht="100.5">
      <c r="A24" s="1" t="s">
        <v>50</v>
      </c>
      <c r="B24" s="1" t="s">
        <v>51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-16488344.98</v>
      </c>
      <c r="K24" s="2">
        <v>0</v>
      </c>
      <c r="L24" s="2">
        <v>-16488344.98</v>
      </c>
      <c r="M24" s="2">
        <v>0</v>
      </c>
      <c r="N24" s="2">
        <v>0</v>
      </c>
      <c r="O24" s="2">
        <v>0</v>
      </c>
      <c r="P24" s="2">
        <v>0</v>
      </c>
      <c r="Q24" s="2">
        <v>-16488344.98</v>
      </c>
      <c r="R24" s="3"/>
      <c r="S24" s="2">
        <f t="shared" si="0"/>
        <v>16488344.98</v>
      </c>
    </row>
    <row r="25" spans="1:19" ht="14.25">
      <c r="A25" s="1" t="s">
        <v>52</v>
      </c>
      <c r="B25" s="1" t="s">
        <v>15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19845156.56</v>
      </c>
      <c r="K25" s="2">
        <v>0</v>
      </c>
      <c r="L25" s="2">
        <v>19845156.56</v>
      </c>
      <c r="M25" s="2">
        <v>0</v>
      </c>
      <c r="N25" s="2">
        <v>0</v>
      </c>
      <c r="O25" s="2">
        <v>0</v>
      </c>
      <c r="P25" s="2">
        <v>0</v>
      </c>
      <c r="Q25" s="2">
        <v>19845156.56</v>
      </c>
      <c r="R25" s="3"/>
      <c r="S25" s="2">
        <f t="shared" si="0"/>
        <v>-19845156.56</v>
      </c>
    </row>
    <row r="26" spans="1:19" ht="28.5">
      <c r="A26" s="1" t="s">
        <v>53</v>
      </c>
      <c r="B26" s="1" t="s">
        <v>54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19845156.56</v>
      </c>
      <c r="K26" s="2">
        <v>0</v>
      </c>
      <c r="L26" s="2">
        <v>19845156.56</v>
      </c>
      <c r="M26" s="2">
        <v>0</v>
      </c>
      <c r="N26" s="2">
        <v>0</v>
      </c>
      <c r="O26" s="2">
        <v>0</v>
      </c>
      <c r="P26" s="2">
        <v>0</v>
      </c>
      <c r="Q26" s="2">
        <v>19845156.56</v>
      </c>
      <c r="R26" s="3"/>
      <c r="S26" s="2">
        <f t="shared" si="0"/>
        <v>-19845156.56</v>
      </c>
    </row>
    <row r="27" spans="1:19" ht="14.25">
      <c r="A27" s="1" t="s">
        <v>55</v>
      </c>
      <c r="B27" s="1" t="s">
        <v>56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-485583507.28</v>
      </c>
      <c r="K27" s="2">
        <v>0</v>
      </c>
      <c r="L27" s="2">
        <v>-485583507.28</v>
      </c>
      <c r="M27" s="2">
        <v>0</v>
      </c>
      <c r="N27" s="2">
        <v>0</v>
      </c>
      <c r="O27" s="2">
        <v>0</v>
      </c>
      <c r="P27" s="2">
        <v>0</v>
      </c>
      <c r="Q27" s="2">
        <v>-485583507.28</v>
      </c>
      <c r="R27" s="3"/>
      <c r="S27" s="2">
        <f t="shared" si="0"/>
        <v>485583507.28</v>
      </c>
    </row>
    <row r="28" spans="1:19" ht="14.25">
      <c r="A28" s="1" t="s">
        <v>57</v>
      </c>
      <c r="B28" s="1" t="s">
        <v>58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-485583507.28</v>
      </c>
      <c r="K28" s="2">
        <v>0</v>
      </c>
      <c r="L28" s="2">
        <v>-485583507.28</v>
      </c>
      <c r="M28" s="2">
        <v>0</v>
      </c>
      <c r="N28" s="2">
        <v>0</v>
      </c>
      <c r="O28" s="2">
        <v>0</v>
      </c>
      <c r="P28" s="2">
        <v>0</v>
      </c>
      <c r="Q28" s="2">
        <v>-485583507.28</v>
      </c>
      <c r="R28" s="3"/>
      <c r="S28" s="2">
        <f t="shared" si="0"/>
        <v>485583507.28</v>
      </c>
    </row>
    <row r="29" spans="1:19" ht="28.5">
      <c r="A29" s="1" t="s">
        <v>59</v>
      </c>
      <c r="B29" s="1" t="s">
        <v>60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-485583507.28</v>
      </c>
      <c r="K29" s="2">
        <v>0</v>
      </c>
      <c r="L29" s="2">
        <v>-485583507.28</v>
      </c>
      <c r="M29" s="2">
        <v>0</v>
      </c>
      <c r="N29" s="2">
        <v>0</v>
      </c>
      <c r="O29" s="2">
        <v>0</v>
      </c>
      <c r="P29" s="2">
        <v>0</v>
      </c>
      <c r="Q29" s="2">
        <v>-485583507.28</v>
      </c>
      <c r="R29" s="3"/>
      <c r="S29" s="2">
        <f t="shared" si="0"/>
        <v>485583507.28</v>
      </c>
    </row>
    <row r="30" spans="1:19" ht="28.5">
      <c r="A30" s="1" t="s">
        <v>61</v>
      </c>
      <c r="B30" s="1" t="s">
        <v>62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-485583507.28</v>
      </c>
      <c r="K30" s="2">
        <v>0</v>
      </c>
      <c r="L30" s="2">
        <v>-485583507.28</v>
      </c>
      <c r="M30" s="2">
        <v>0</v>
      </c>
      <c r="N30" s="2">
        <v>0</v>
      </c>
      <c r="O30" s="2">
        <v>0</v>
      </c>
      <c r="P30" s="2">
        <v>0</v>
      </c>
      <c r="Q30" s="2">
        <v>-485583507.28</v>
      </c>
      <c r="R30" s="3"/>
      <c r="S30" s="2">
        <f t="shared" si="0"/>
        <v>485583507.28</v>
      </c>
    </row>
    <row r="31" spans="1:19" ht="14.25">
      <c r="A31" s="1" t="s">
        <v>63</v>
      </c>
      <c r="B31" s="1" t="s">
        <v>64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505428663.84</v>
      </c>
      <c r="K31" s="2">
        <v>0</v>
      </c>
      <c r="L31" s="2">
        <v>505428663.84</v>
      </c>
      <c r="M31" s="2">
        <v>0</v>
      </c>
      <c r="N31" s="2">
        <v>0</v>
      </c>
      <c r="O31" s="2">
        <v>0</v>
      </c>
      <c r="P31" s="2">
        <v>0</v>
      </c>
      <c r="Q31" s="2">
        <v>505428663.84</v>
      </c>
      <c r="R31" s="3"/>
      <c r="S31" s="2">
        <f t="shared" si="0"/>
        <v>-505428663.84</v>
      </c>
    </row>
    <row r="32" spans="1:19" ht="14.25">
      <c r="A32" s="1" t="s">
        <v>65</v>
      </c>
      <c r="B32" s="1" t="s">
        <v>66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505428663.84</v>
      </c>
      <c r="K32" s="2">
        <v>0</v>
      </c>
      <c r="L32" s="2">
        <v>505428663.84</v>
      </c>
      <c r="M32" s="2">
        <v>0</v>
      </c>
      <c r="N32" s="2">
        <v>0</v>
      </c>
      <c r="O32" s="2">
        <v>0</v>
      </c>
      <c r="P32" s="2">
        <v>0</v>
      </c>
      <c r="Q32" s="2">
        <v>505428663.84</v>
      </c>
      <c r="R32" s="3"/>
      <c r="S32" s="2">
        <f t="shared" si="0"/>
        <v>-505428663.84</v>
      </c>
    </row>
    <row r="33" spans="1:19" ht="28.5">
      <c r="A33" s="1" t="s">
        <v>67</v>
      </c>
      <c r="B33" s="1" t="s">
        <v>68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505428663.84</v>
      </c>
      <c r="K33" s="2">
        <v>0</v>
      </c>
      <c r="L33" s="2">
        <v>505428663.84</v>
      </c>
      <c r="M33" s="2">
        <v>0</v>
      </c>
      <c r="N33" s="2">
        <v>0</v>
      </c>
      <c r="O33" s="2">
        <v>0</v>
      </c>
      <c r="P33" s="2">
        <v>0</v>
      </c>
      <c r="Q33" s="2">
        <v>505428663.84</v>
      </c>
      <c r="R33" s="3"/>
      <c r="S33" s="2">
        <f t="shared" si="0"/>
        <v>-505428663.84</v>
      </c>
    </row>
    <row r="34" spans="1:19" ht="28.5">
      <c r="A34" s="1" t="s">
        <v>69</v>
      </c>
      <c r="B34" s="1" t="s">
        <v>70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505428663.84</v>
      </c>
      <c r="K34" s="2">
        <v>0</v>
      </c>
      <c r="L34" s="2">
        <v>505428663.84</v>
      </c>
      <c r="M34" s="2">
        <v>0</v>
      </c>
      <c r="N34" s="2">
        <v>0</v>
      </c>
      <c r="O34" s="2">
        <v>0</v>
      </c>
      <c r="P34" s="2">
        <v>0</v>
      </c>
      <c r="Q34" s="2">
        <v>505428663.84</v>
      </c>
      <c r="R34" s="3"/>
      <c r="S34" s="2">
        <f t="shared" si="0"/>
        <v>-505428663.84</v>
      </c>
    </row>
    <row r="37" spans="1:19" ht="18">
      <c r="A37" s="10" t="s">
        <v>83</v>
      </c>
      <c r="B37" s="5"/>
      <c r="C37" s="5"/>
      <c r="D37" s="5"/>
      <c r="E37" s="5"/>
      <c r="F37" s="11" t="s">
        <v>84</v>
      </c>
      <c r="Q37" s="10"/>
      <c r="R37" s="10" t="s">
        <v>84</v>
      </c>
      <c r="S37" s="10"/>
    </row>
  </sheetData>
  <sheetProtection/>
  <mergeCells count="1">
    <mergeCell ref="A2:S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2023-02-14T08:02:52Z</cp:lastPrinted>
  <dcterms:created xsi:type="dcterms:W3CDTF">2023-02-14T07:09:56Z</dcterms:created>
  <dcterms:modified xsi:type="dcterms:W3CDTF">2023-03-03T14:31:13Z</dcterms:modified>
  <cp:category/>
  <cp:version/>
  <cp:contentType/>
  <cp:contentStatus/>
</cp:coreProperties>
</file>