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3" sheetId="1" r:id="rId1"/>
  </sheets>
  <definedNames>
    <definedName name="_xlnm.Print_Titles" localSheetId="0">'Лист 3'!$3:$4</definedName>
  </definedNames>
  <calcPr fullCalcOnLoad="1"/>
</workbook>
</file>

<file path=xl/sharedStrings.xml><?xml version="1.0" encoding="utf-8"?>
<sst xmlns="http://schemas.openxmlformats.org/spreadsheetml/2006/main" count="98" uniqueCount="97">
  <si>
    <t>4-Утвержд. - конс. бюджет субъекта РФ и ТГВФ</t>
  </si>
  <si>
    <t>5-Утвержд. - суммы подлежащие искл. в рамках конс. бюджетов субъекта РФ и ТГВФ</t>
  </si>
  <si>
    <t>6-Утвержд. - консолидированный бюджет субъекта РФ</t>
  </si>
  <si>
    <t>7-Утвержд. - суммы подлежащие искл. в рамках конс. бюджета субъекта РФ</t>
  </si>
  <si>
    <t>8-Утвержд. - бюджет субъекта РФ</t>
  </si>
  <si>
    <t>9-Утвержд. - бюджет внутригор. мун. образований городов фед. значения</t>
  </si>
  <si>
    <t>10-Утвержд. - бюджеты муниципальных округов</t>
  </si>
  <si>
    <t>12-Утвержд. - бюджеты городских округов с внутригородским делением</t>
  </si>
  <si>
    <t>13-Утвержд. - бюджеты внутригородских районов</t>
  </si>
  <si>
    <t>14-Утвержд. - бюджеты муниципальных районов</t>
  </si>
  <si>
    <t>15-Утвержд. - бюджеты городских поселений</t>
  </si>
  <si>
    <t>16-Утвержд. - бюджеты сельских поселений</t>
  </si>
  <si>
    <t>17-Утвержд. - бюджет тер. гос. внебюджетного фонда</t>
  </si>
  <si>
    <t>18-Исполнено - конс. бюджет субъекта РФ и ТГВФ</t>
  </si>
  <si>
    <t>19-Исполнено - суммы подлежащие искл. в рамках конс. бюджетов субъекта РФ и ТГВФ</t>
  </si>
  <si>
    <t>20-Исполнено - консолидированный бюджет субъекта РФ</t>
  </si>
  <si>
    <t>21-Исполнено - суммы подлежащие искл. в рамках конс. бюджета субъекта РФ</t>
  </si>
  <si>
    <t>22-Исполнено - бюджет субъекта РФ</t>
  </si>
  <si>
    <t>23-Исполнено - бюджет внутригор. мун. образований городов фед. значения</t>
  </si>
  <si>
    <t>24-Исполнено - бюджеты муниципальных округов</t>
  </si>
  <si>
    <t>26-Исполнено - бюджеты городских округов с внутригородским делением</t>
  </si>
  <si>
    <t>27-Исполнено - бюджеты внутригородских районов</t>
  </si>
  <si>
    <t>28-Исполнено - бюджеты муниципальных районов</t>
  </si>
  <si>
    <t>29-Исполнено - бюджеты городских поселений</t>
  </si>
  <si>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</si>
  <si>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</si>
  <si>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</si>
  <si>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</si>
  <si>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</si>
  <si>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</si>
  <si>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</si>
  <si>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</si>
  <si>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</si>
  <si>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</si>
  <si>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</si>
  <si>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</si>
  <si>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</si>
  <si>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</si>
  <si>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</si>
  <si>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</si>
  <si>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</si>
  <si>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</si>
  <si>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</si>
  <si>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</si>
  <si>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</si>
  <si>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</si>
  <si>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</si>
  <si>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</si>
  <si>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</si>
  <si>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</si>
  <si>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</si>
  <si>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</si>
  <si>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</si>
  <si>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</si>
  <si>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</si>
  <si>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</si>
  <si>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</si>
  <si>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</si>
  <si>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00001061002040001550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</si>
  <si>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</si>
  <si>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00001061002040002550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</si>
  <si>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</si>
  <si>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>00001061002040005550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</si>
  <si>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</si>
  <si>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</si>
  <si>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</si>
  <si>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</si>
  <si>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</si>
  <si>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</si>
  <si>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</si>
  <si>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</si>
  <si>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</si>
  <si>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</si>
  <si>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</si>
  <si>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</si>
  <si>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</si>
  <si>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</si>
  <si>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</si>
  <si>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</si>
  <si>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</si>
  <si>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</si>
  <si>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</si>
  <si>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</si>
  <si>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</si>
  <si>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</si>
  <si>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</si>
  <si>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</si>
  <si>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</si>
  <si>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</si>
  <si>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</si>
  <si>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</si>
  <si>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</si>
  <si>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3. Источники финансирования дефицита бюджета МОГО "Ухта" на 01.10.2023 года</t>
  </si>
  <si>
    <t>Неисполненные назначения   (гр.3-гр.4)</t>
  </si>
  <si>
    <t>%   исполнения (гр. 4/гр.3*100)</t>
  </si>
  <si>
    <t>Начальник Финансового управления администрации МОГО "Ухта"</t>
  </si>
  <si>
    <t>Г.В. Крайн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</si>
</sst>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wrapText="1"/>
    </xf>
    <xf numFmtId="4" fontId="48" fillId="0" borderId="10" xfId="0" applyNumberFormat="1" applyFont="1" applyFill="1" applyBorder="1" applyAlignment="1">
      <alignment horizontal="right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64" fontId="48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tabSelected="1" zoomScalePageLayoutView="0" workbookViewId="0" topLeftCell="A1">
      <selection activeCell="A40" sqref="A40:A41"/>
    </sheetView>
  </sheetViews>
  <sheetFormatPr defaultColWidth="9.140625" defaultRowHeight="15"/>
  <cols>
    <col min="1" max="1" width="50.7109375" style="1" customWidth="1"/>
    <col min="2" max="2" width="23.7109375" style="1" customWidth="1"/>
    <col min="3" max="9" width="15.7109375" style="1" hidden="1" customWidth="1"/>
    <col min="10" max="10" width="16.8515625" style="1" customWidth="1"/>
    <col min="11" max="16" width="15.7109375" style="1" hidden="1" customWidth="1"/>
    <col min="17" max="17" width="17.7109375" style="1" hidden="1" customWidth="1"/>
    <col min="18" max="18" width="15.7109375" style="1" hidden="1" customWidth="1"/>
    <col min="19" max="19" width="17.7109375" style="1" hidden="1" customWidth="1"/>
    <col min="20" max="23" width="15.7109375" style="1" hidden="1" customWidth="1"/>
    <col min="24" max="24" width="16.00390625" style="1" customWidth="1"/>
    <col min="25" max="28" width="15.7109375" style="1" hidden="1" customWidth="1"/>
    <col min="29" max="29" width="15.7109375" style="1" customWidth="1"/>
    <col min="30" max="30" width="18.28125" style="1" customWidth="1"/>
    <col min="31" max="16384" width="8.8515625" style="1" customWidth="1"/>
  </cols>
  <sheetData>
    <row r="1" spans="1:30" ht="14.25" customHeight="1">
      <c r="A1" s="12" t="s">
        <v>92</v>
      </c>
      <c r="B1" s="13"/>
      <c r="C1" s="13"/>
      <c r="D1" s="13"/>
      <c r="E1" s="13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ht="14.25">
      <c r="A2" s="8"/>
    </row>
    <row r="3" spans="1:30" ht="100.5">
      <c r="A3" s="5" t="s">
        <v>82</v>
      </c>
      <c r="B3" s="5" t="s">
        <v>83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5" t="s">
        <v>84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19</v>
      </c>
      <c r="X3" s="5" t="s">
        <v>85</v>
      </c>
      <c r="Y3" s="2" t="s">
        <v>20</v>
      </c>
      <c r="Z3" s="2" t="s">
        <v>21</v>
      </c>
      <c r="AA3" s="2" t="s">
        <v>22</v>
      </c>
      <c r="AB3" s="2" t="s">
        <v>23</v>
      </c>
      <c r="AC3" s="5" t="s">
        <v>94</v>
      </c>
      <c r="AD3" s="5" t="s">
        <v>93</v>
      </c>
    </row>
    <row r="4" spans="1:30" ht="14.25">
      <c r="A4" s="6" t="s">
        <v>86</v>
      </c>
      <c r="B4" s="6" t="s">
        <v>87</v>
      </c>
      <c r="C4" s="7"/>
      <c r="D4" s="7"/>
      <c r="E4" s="7"/>
      <c r="F4" s="7"/>
      <c r="G4" s="7"/>
      <c r="H4" s="7"/>
      <c r="I4" s="7"/>
      <c r="J4" s="6" t="s">
        <v>88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" t="s">
        <v>89</v>
      </c>
      <c r="Y4" s="7"/>
      <c r="Z4" s="7"/>
      <c r="AA4" s="7"/>
      <c r="AB4" s="7"/>
      <c r="AC4" s="6" t="s">
        <v>90</v>
      </c>
      <c r="AD4" s="6" t="s">
        <v>91</v>
      </c>
    </row>
    <row r="5" spans="1:30" ht="14.25">
      <c r="A5" s="3" t="s">
        <v>24</v>
      </c>
      <c r="B5" s="3"/>
      <c r="C5" s="4">
        <v>171994096.55</v>
      </c>
      <c r="D5" s="4">
        <v>0</v>
      </c>
      <c r="E5" s="4">
        <v>171994096.55</v>
      </c>
      <c r="F5" s="4">
        <v>0</v>
      </c>
      <c r="G5" s="4">
        <v>0</v>
      </c>
      <c r="H5" s="4">
        <v>0</v>
      </c>
      <c r="I5" s="4">
        <v>0</v>
      </c>
      <c r="J5" s="4">
        <v>171994096.55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-113249416.7</v>
      </c>
      <c r="R5" s="4">
        <v>0</v>
      </c>
      <c r="S5" s="4">
        <v>-113249416.7</v>
      </c>
      <c r="T5" s="4">
        <v>0</v>
      </c>
      <c r="U5" s="4">
        <v>0</v>
      </c>
      <c r="V5" s="4">
        <v>0</v>
      </c>
      <c r="W5" s="4">
        <v>0</v>
      </c>
      <c r="X5" s="4">
        <v>-113249416.7</v>
      </c>
      <c r="Y5" s="4">
        <v>0</v>
      </c>
      <c r="Z5" s="4">
        <v>0</v>
      </c>
      <c r="AA5" s="4">
        <v>0</v>
      </c>
      <c r="AB5" s="4">
        <v>0</v>
      </c>
      <c r="AC5" s="9">
        <f>X5/J5*100</f>
        <v>-65.84494408334388</v>
      </c>
      <c r="AD5" s="4">
        <f>J5-X5</f>
        <v>285243513.25</v>
      </c>
    </row>
    <row r="6" spans="1:30" ht="28.5">
      <c r="A6" s="3" t="s">
        <v>25</v>
      </c>
      <c r="B6" s="3" t="s">
        <v>26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86340656.55</v>
      </c>
      <c r="R6" s="4">
        <v>0</v>
      </c>
      <c r="S6" s="4">
        <v>86340656.55</v>
      </c>
      <c r="T6" s="4">
        <v>0</v>
      </c>
      <c r="U6" s="4">
        <v>0</v>
      </c>
      <c r="V6" s="4">
        <v>0</v>
      </c>
      <c r="W6" s="4">
        <v>0</v>
      </c>
      <c r="X6" s="4">
        <v>86340656.55</v>
      </c>
      <c r="Y6" s="4">
        <v>0</v>
      </c>
      <c r="Z6" s="4">
        <v>0</v>
      </c>
      <c r="AA6" s="4">
        <v>0</v>
      </c>
      <c r="AB6" s="4">
        <v>0</v>
      </c>
      <c r="AC6" s="9"/>
      <c r="AD6" s="4">
        <f aca="true" t="shared" si="0" ref="AD6:AD34">J6-X6</f>
        <v>-86340656.55</v>
      </c>
    </row>
    <row r="7" spans="1:30" ht="28.5">
      <c r="A7" s="3" t="s">
        <v>27</v>
      </c>
      <c r="B7" s="3" t="s">
        <v>28</v>
      </c>
      <c r="C7" s="4">
        <v>3900000</v>
      </c>
      <c r="D7" s="4">
        <v>0</v>
      </c>
      <c r="E7" s="4">
        <v>3900000</v>
      </c>
      <c r="F7" s="4">
        <v>0</v>
      </c>
      <c r="G7" s="4">
        <v>0</v>
      </c>
      <c r="H7" s="4">
        <v>0</v>
      </c>
      <c r="I7" s="4">
        <v>0</v>
      </c>
      <c r="J7" s="4">
        <v>3900000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-200000000</v>
      </c>
      <c r="R7" s="4">
        <v>0</v>
      </c>
      <c r="S7" s="4">
        <v>-200000000</v>
      </c>
      <c r="T7" s="4">
        <v>0</v>
      </c>
      <c r="U7" s="4">
        <v>0</v>
      </c>
      <c r="V7" s="4">
        <v>0</v>
      </c>
      <c r="W7" s="4">
        <v>0</v>
      </c>
      <c r="X7" s="4">
        <v>-200000000</v>
      </c>
      <c r="Y7" s="4">
        <v>0</v>
      </c>
      <c r="Z7" s="4">
        <v>0</v>
      </c>
      <c r="AA7" s="4">
        <v>0</v>
      </c>
      <c r="AB7" s="4">
        <v>0</v>
      </c>
      <c r="AC7" s="9">
        <f aca="true" t="shared" si="1" ref="AC7:AC26">X7/J7*100</f>
        <v>-5128.205128205129</v>
      </c>
      <c r="AD7" s="4">
        <f t="shared" si="0"/>
        <v>203900000</v>
      </c>
    </row>
    <row r="8" spans="1:30" ht="28.5">
      <c r="A8" s="3" t="s">
        <v>29</v>
      </c>
      <c r="B8" s="3" t="s">
        <v>30</v>
      </c>
      <c r="C8" s="4">
        <v>203900000</v>
      </c>
      <c r="D8" s="4">
        <v>0</v>
      </c>
      <c r="E8" s="4">
        <v>203900000</v>
      </c>
      <c r="F8" s="4">
        <v>0</v>
      </c>
      <c r="G8" s="4">
        <v>0</v>
      </c>
      <c r="H8" s="4">
        <v>0</v>
      </c>
      <c r="I8" s="4">
        <v>0</v>
      </c>
      <c r="J8" s="4">
        <v>203900000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9">
        <f t="shared" si="1"/>
        <v>0</v>
      </c>
      <c r="AD8" s="4">
        <f t="shared" si="0"/>
        <v>203900000</v>
      </c>
    </row>
    <row r="9" spans="1:30" ht="28.5">
      <c r="A9" s="3" t="s">
        <v>31</v>
      </c>
      <c r="B9" s="3" t="s">
        <v>32</v>
      </c>
      <c r="C9" s="4">
        <v>-200000000</v>
      </c>
      <c r="D9" s="4">
        <v>0</v>
      </c>
      <c r="E9" s="4">
        <v>-200000000</v>
      </c>
      <c r="F9" s="4">
        <v>0</v>
      </c>
      <c r="G9" s="4">
        <v>0</v>
      </c>
      <c r="H9" s="4">
        <v>0</v>
      </c>
      <c r="I9" s="4">
        <v>0</v>
      </c>
      <c r="J9" s="4">
        <v>-200000000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-200000000</v>
      </c>
      <c r="R9" s="4">
        <v>0</v>
      </c>
      <c r="S9" s="4">
        <v>-200000000</v>
      </c>
      <c r="T9" s="4">
        <v>0</v>
      </c>
      <c r="U9" s="4">
        <v>0</v>
      </c>
      <c r="V9" s="4">
        <v>0</v>
      </c>
      <c r="W9" s="4">
        <v>0</v>
      </c>
      <c r="X9" s="4">
        <v>-200000000</v>
      </c>
      <c r="Y9" s="4">
        <v>0</v>
      </c>
      <c r="Z9" s="4">
        <v>0</v>
      </c>
      <c r="AA9" s="4">
        <v>0</v>
      </c>
      <c r="AB9" s="4">
        <v>0</v>
      </c>
      <c r="AC9" s="9">
        <f t="shared" si="1"/>
        <v>100</v>
      </c>
      <c r="AD9" s="4">
        <f t="shared" si="0"/>
        <v>0</v>
      </c>
    </row>
    <row r="10" spans="1:30" ht="42.75">
      <c r="A10" s="3" t="s">
        <v>33</v>
      </c>
      <c r="B10" s="3" t="s">
        <v>34</v>
      </c>
      <c r="C10" s="4">
        <v>203900000</v>
      </c>
      <c r="D10" s="4">
        <v>0</v>
      </c>
      <c r="E10" s="4">
        <v>203900000</v>
      </c>
      <c r="F10" s="4">
        <v>0</v>
      </c>
      <c r="G10" s="4">
        <v>0</v>
      </c>
      <c r="H10" s="4">
        <v>0</v>
      </c>
      <c r="I10" s="4">
        <v>0</v>
      </c>
      <c r="J10" s="4">
        <v>203900000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9">
        <f t="shared" si="1"/>
        <v>0</v>
      </c>
      <c r="AD10" s="4">
        <f t="shared" si="0"/>
        <v>203900000</v>
      </c>
    </row>
    <row r="11" spans="1:30" ht="42.75">
      <c r="A11" s="3" t="s">
        <v>35</v>
      </c>
      <c r="B11" s="3" t="s">
        <v>36</v>
      </c>
      <c r="C11" s="4">
        <v>-200000000</v>
      </c>
      <c r="D11" s="4">
        <v>0</v>
      </c>
      <c r="E11" s="4">
        <v>-200000000</v>
      </c>
      <c r="F11" s="4">
        <v>0</v>
      </c>
      <c r="G11" s="4">
        <v>0</v>
      </c>
      <c r="H11" s="4">
        <v>0</v>
      </c>
      <c r="I11" s="4">
        <v>0</v>
      </c>
      <c r="J11" s="4">
        <v>-200000000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-200000000</v>
      </c>
      <c r="R11" s="4">
        <v>0</v>
      </c>
      <c r="S11" s="4">
        <v>-200000000</v>
      </c>
      <c r="T11" s="4">
        <v>0</v>
      </c>
      <c r="U11" s="4">
        <v>0</v>
      </c>
      <c r="V11" s="4">
        <v>0</v>
      </c>
      <c r="W11" s="4">
        <v>0</v>
      </c>
      <c r="X11" s="4">
        <v>-200000000</v>
      </c>
      <c r="Y11" s="4">
        <v>0</v>
      </c>
      <c r="Z11" s="4">
        <v>0</v>
      </c>
      <c r="AA11" s="4">
        <v>0</v>
      </c>
      <c r="AB11" s="4">
        <v>0</v>
      </c>
      <c r="AC11" s="9">
        <f t="shared" si="1"/>
        <v>100</v>
      </c>
      <c r="AD11" s="4">
        <f t="shared" si="0"/>
        <v>0</v>
      </c>
    </row>
    <row r="12" spans="1:30" ht="28.5">
      <c r="A12" s="3" t="s">
        <v>37</v>
      </c>
      <c r="B12" s="3" t="s">
        <v>38</v>
      </c>
      <c r="C12" s="4">
        <v>-3900000</v>
      </c>
      <c r="D12" s="4">
        <v>0</v>
      </c>
      <c r="E12" s="4">
        <v>-3900000</v>
      </c>
      <c r="F12" s="4">
        <v>0</v>
      </c>
      <c r="G12" s="4">
        <v>0</v>
      </c>
      <c r="H12" s="4">
        <v>0</v>
      </c>
      <c r="I12" s="4">
        <v>0</v>
      </c>
      <c r="J12" s="4">
        <v>-3900000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200000000</v>
      </c>
      <c r="R12" s="4">
        <v>0</v>
      </c>
      <c r="S12" s="4">
        <v>200000000</v>
      </c>
      <c r="T12" s="4">
        <v>0</v>
      </c>
      <c r="U12" s="4">
        <v>0</v>
      </c>
      <c r="V12" s="4">
        <v>0</v>
      </c>
      <c r="W12" s="4">
        <v>0</v>
      </c>
      <c r="X12" s="4">
        <v>200000000</v>
      </c>
      <c r="Y12" s="4">
        <v>0</v>
      </c>
      <c r="Z12" s="4">
        <v>0</v>
      </c>
      <c r="AA12" s="4">
        <v>0</v>
      </c>
      <c r="AB12" s="4">
        <v>0</v>
      </c>
      <c r="AC12" s="9">
        <f t="shared" si="1"/>
        <v>-5128.205128205129</v>
      </c>
      <c r="AD12" s="4">
        <f t="shared" si="0"/>
        <v>-203900000</v>
      </c>
    </row>
    <row r="13" spans="1:30" ht="42.75">
      <c r="A13" s="3" t="s">
        <v>39</v>
      </c>
      <c r="B13" s="3" t="s">
        <v>40</v>
      </c>
      <c r="C13" s="4">
        <v>-3900000</v>
      </c>
      <c r="D13" s="4">
        <v>0</v>
      </c>
      <c r="E13" s="4">
        <v>-3900000</v>
      </c>
      <c r="F13" s="4">
        <v>0</v>
      </c>
      <c r="G13" s="4">
        <v>0</v>
      </c>
      <c r="H13" s="4">
        <v>0</v>
      </c>
      <c r="I13" s="4">
        <v>0</v>
      </c>
      <c r="J13" s="4">
        <v>-3900000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200000000</v>
      </c>
      <c r="R13" s="4">
        <v>0</v>
      </c>
      <c r="S13" s="4">
        <v>200000000</v>
      </c>
      <c r="T13" s="4">
        <v>0</v>
      </c>
      <c r="U13" s="4">
        <v>0</v>
      </c>
      <c r="V13" s="4">
        <v>0</v>
      </c>
      <c r="W13" s="4">
        <v>0</v>
      </c>
      <c r="X13" s="4">
        <v>200000000</v>
      </c>
      <c r="Y13" s="4">
        <v>0</v>
      </c>
      <c r="Z13" s="4">
        <v>0</v>
      </c>
      <c r="AA13" s="4">
        <v>0</v>
      </c>
      <c r="AB13" s="4">
        <v>0</v>
      </c>
      <c r="AC13" s="9">
        <f t="shared" si="1"/>
        <v>-5128.205128205129</v>
      </c>
      <c r="AD13" s="4">
        <f t="shared" si="0"/>
        <v>-203900000</v>
      </c>
    </row>
    <row r="14" spans="1:30" ht="42.75">
      <c r="A14" s="3" t="s">
        <v>41</v>
      </c>
      <c r="B14" s="3" t="s">
        <v>42</v>
      </c>
      <c r="C14" s="4">
        <v>399900000</v>
      </c>
      <c r="D14" s="4">
        <v>0</v>
      </c>
      <c r="E14" s="4">
        <v>399900000</v>
      </c>
      <c r="F14" s="4">
        <v>0</v>
      </c>
      <c r="G14" s="4">
        <v>0</v>
      </c>
      <c r="H14" s="4">
        <v>0</v>
      </c>
      <c r="I14" s="4">
        <v>0</v>
      </c>
      <c r="J14" s="4">
        <v>399900000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203900000</v>
      </c>
      <c r="R14" s="4">
        <v>0</v>
      </c>
      <c r="S14" s="4">
        <v>203900000</v>
      </c>
      <c r="T14" s="4">
        <v>0</v>
      </c>
      <c r="U14" s="4">
        <v>0</v>
      </c>
      <c r="V14" s="4">
        <v>0</v>
      </c>
      <c r="W14" s="4">
        <v>0</v>
      </c>
      <c r="X14" s="4">
        <v>203900000</v>
      </c>
      <c r="Y14" s="4">
        <v>0</v>
      </c>
      <c r="Z14" s="4">
        <v>0</v>
      </c>
      <c r="AA14" s="4">
        <v>0</v>
      </c>
      <c r="AB14" s="4">
        <v>0</v>
      </c>
      <c r="AC14" s="9">
        <f t="shared" si="1"/>
        <v>50.98774693673418</v>
      </c>
      <c r="AD14" s="4">
        <f t="shared" si="0"/>
        <v>196000000</v>
      </c>
    </row>
    <row r="15" spans="1:30" ht="42.75">
      <c r="A15" s="3" t="s">
        <v>43</v>
      </c>
      <c r="B15" s="3" t="s">
        <v>44</v>
      </c>
      <c r="C15" s="4">
        <v>-403800000</v>
      </c>
      <c r="D15" s="4">
        <v>0</v>
      </c>
      <c r="E15" s="4">
        <v>-403800000</v>
      </c>
      <c r="F15" s="4">
        <v>0</v>
      </c>
      <c r="G15" s="4">
        <v>0</v>
      </c>
      <c r="H15" s="4">
        <v>0</v>
      </c>
      <c r="I15" s="4">
        <v>0</v>
      </c>
      <c r="J15" s="4">
        <v>-403800000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-3900000</v>
      </c>
      <c r="R15" s="4">
        <v>0</v>
      </c>
      <c r="S15" s="4">
        <v>-3900000</v>
      </c>
      <c r="T15" s="4">
        <v>0</v>
      </c>
      <c r="U15" s="4">
        <v>0</v>
      </c>
      <c r="V15" s="4">
        <v>0</v>
      </c>
      <c r="W15" s="4">
        <v>0</v>
      </c>
      <c r="X15" s="4">
        <v>-3900000</v>
      </c>
      <c r="Y15" s="4">
        <v>0</v>
      </c>
      <c r="Z15" s="4">
        <v>0</v>
      </c>
      <c r="AA15" s="4">
        <v>0</v>
      </c>
      <c r="AB15" s="4">
        <v>0</v>
      </c>
      <c r="AC15" s="9">
        <f t="shared" si="1"/>
        <v>0.9658246656760773</v>
      </c>
      <c r="AD15" s="4">
        <f t="shared" si="0"/>
        <v>-399900000</v>
      </c>
    </row>
    <row r="16" spans="1:30" ht="42.75">
      <c r="A16" s="3" t="s">
        <v>45</v>
      </c>
      <c r="B16" s="3" t="s">
        <v>46</v>
      </c>
      <c r="C16" s="4">
        <v>399900000</v>
      </c>
      <c r="D16" s="4">
        <v>0</v>
      </c>
      <c r="E16" s="4">
        <v>399900000</v>
      </c>
      <c r="F16" s="4">
        <v>0</v>
      </c>
      <c r="G16" s="4">
        <v>0</v>
      </c>
      <c r="H16" s="4">
        <v>0</v>
      </c>
      <c r="I16" s="4">
        <v>0</v>
      </c>
      <c r="J16" s="4">
        <v>399900000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203900000</v>
      </c>
      <c r="R16" s="4">
        <v>0</v>
      </c>
      <c r="S16" s="4">
        <v>203900000</v>
      </c>
      <c r="T16" s="4">
        <v>0</v>
      </c>
      <c r="U16" s="4">
        <v>0</v>
      </c>
      <c r="V16" s="4">
        <v>0</v>
      </c>
      <c r="W16" s="4">
        <v>0</v>
      </c>
      <c r="X16" s="4">
        <v>203900000</v>
      </c>
      <c r="Y16" s="4">
        <v>0</v>
      </c>
      <c r="Z16" s="4">
        <v>0</v>
      </c>
      <c r="AA16" s="4">
        <v>0</v>
      </c>
      <c r="AB16" s="4">
        <v>0</v>
      </c>
      <c r="AC16" s="9">
        <f t="shared" si="1"/>
        <v>50.98774693673418</v>
      </c>
      <c r="AD16" s="4">
        <f t="shared" si="0"/>
        <v>196000000</v>
      </c>
    </row>
    <row r="17" spans="1:30" ht="42.75">
      <c r="A17" s="3" t="s">
        <v>47</v>
      </c>
      <c r="B17" s="3" t="s">
        <v>48</v>
      </c>
      <c r="C17" s="4">
        <v>-403800000</v>
      </c>
      <c r="D17" s="4">
        <v>0</v>
      </c>
      <c r="E17" s="4">
        <v>-403800000</v>
      </c>
      <c r="F17" s="4">
        <v>0</v>
      </c>
      <c r="G17" s="4">
        <v>0</v>
      </c>
      <c r="H17" s="4">
        <v>0</v>
      </c>
      <c r="I17" s="4">
        <v>0</v>
      </c>
      <c r="J17" s="4">
        <v>-403800000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-3900000</v>
      </c>
      <c r="R17" s="4">
        <v>0</v>
      </c>
      <c r="S17" s="4">
        <v>-3900000</v>
      </c>
      <c r="T17" s="4">
        <v>0</v>
      </c>
      <c r="U17" s="4">
        <v>0</v>
      </c>
      <c r="V17" s="4">
        <v>0</v>
      </c>
      <c r="W17" s="4">
        <v>0</v>
      </c>
      <c r="X17" s="4">
        <v>-3900000</v>
      </c>
      <c r="Y17" s="4">
        <v>0</v>
      </c>
      <c r="Z17" s="4">
        <v>0</v>
      </c>
      <c r="AA17" s="4">
        <v>0</v>
      </c>
      <c r="AB17" s="4">
        <v>0</v>
      </c>
      <c r="AC17" s="9">
        <f t="shared" si="1"/>
        <v>0.9658246656760773</v>
      </c>
      <c r="AD17" s="4">
        <f t="shared" si="0"/>
        <v>-399900000</v>
      </c>
    </row>
    <row r="18" spans="1:30" ht="28.5">
      <c r="A18" s="3" t="s">
        <v>49</v>
      </c>
      <c r="B18" s="3" t="s">
        <v>50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86340656.55</v>
      </c>
      <c r="R18" s="4">
        <v>0</v>
      </c>
      <c r="S18" s="4">
        <v>86340656.55</v>
      </c>
      <c r="T18" s="4">
        <v>0</v>
      </c>
      <c r="U18" s="4">
        <v>0</v>
      </c>
      <c r="V18" s="4">
        <v>0</v>
      </c>
      <c r="W18" s="4">
        <v>0</v>
      </c>
      <c r="X18" s="4">
        <v>86340656.55</v>
      </c>
      <c r="Y18" s="4">
        <v>0</v>
      </c>
      <c r="Z18" s="4">
        <v>0</v>
      </c>
      <c r="AA18" s="4">
        <v>0</v>
      </c>
      <c r="AB18" s="4">
        <v>0</v>
      </c>
      <c r="AC18" s="9"/>
      <c r="AD18" s="4">
        <f t="shared" si="0"/>
        <v>-86340656.55</v>
      </c>
    </row>
    <row r="19" spans="1:30" ht="28.5">
      <c r="A19" s="3" t="s">
        <v>51</v>
      </c>
      <c r="B19" s="3" t="s">
        <v>52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86340656.55</v>
      </c>
      <c r="R19" s="4">
        <v>0</v>
      </c>
      <c r="S19" s="4">
        <v>86340656.55</v>
      </c>
      <c r="T19" s="4">
        <v>0</v>
      </c>
      <c r="U19" s="4">
        <v>0</v>
      </c>
      <c r="V19" s="4">
        <v>0</v>
      </c>
      <c r="W19" s="4">
        <v>0</v>
      </c>
      <c r="X19" s="4">
        <v>86340656.55</v>
      </c>
      <c r="Y19" s="4">
        <v>0</v>
      </c>
      <c r="Z19" s="4">
        <v>0</v>
      </c>
      <c r="AA19" s="4">
        <v>0</v>
      </c>
      <c r="AB19" s="4">
        <v>0</v>
      </c>
      <c r="AC19" s="9"/>
      <c r="AD19" s="4">
        <f t="shared" si="0"/>
        <v>-86340656.55</v>
      </c>
    </row>
    <row r="20" spans="1:30" ht="86.25">
      <c r="A20" s="3" t="s">
        <v>53</v>
      </c>
      <c r="B20" s="3" t="s">
        <v>54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86340656.55</v>
      </c>
      <c r="R20" s="4">
        <v>0</v>
      </c>
      <c r="S20" s="4">
        <v>86340656.55</v>
      </c>
      <c r="T20" s="4">
        <v>0</v>
      </c>
      <c r="U20" s="4">
        <v>0</v>
      </c>
      <c r="V20" s="4">
        <v>0</v>
      </c>
      <c r="W20" s="4">
        <v>0</v>
      </c>
      <c r="X20" s="4">
        <v>86340656.55</v>
      </c>
      <c r="Y20" s="4">
        <v>0</v>
      </c>
      <c r="Z20" s="4">
        <v>0</v>
      </c>
      <c r="AA20" s="4">
        <v>0</v>
      </c>
      <c r="AB20" s="4">
        <v>0</v>
      </c>
      <c r="AC20" s="9"/>
      <c r="AD20" s="4">
        <f t="shared" si="0"/>
        <v>-86340656.55</v>
      </c>
    </row>
    <row r="21" spans="1:30" ht="172.5">
      <c r="A21" s="3" t="s">
        <v>55</v>
      </c>
      <c r="B21" s="3" t="s">
        <v>56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86340656.55</v>
      </c>
      <c r="R21" s="4">
        <v>0</v>
      </c>
      <c r="S21" s="4">
        <v>86340656.55</v>
      </c>
      <c r="T21" s="4">
        <v>0</v>
      </c>
      <c r="U21" s="4">
        <v>0</v>
      </c>
      <c r="V21" s="4">
        <v>0</v>
      </c>
      <c r="W21" s="4">
        <v>0</v>
      </c>
      <c r="X21" s="4">
        <v>86340656.55</v>
      </c>
      <c r="Y21" s="4">
        <v>0</v>
      </c>
      <c r="Z21" s="4">
        <v>0</v>
      </c>
      <c r="AA21" s="4">
        <v>0</v>
      </c>
      <c r="AB21" s="4">
        <v>0</v>
      </c>
      <c r="AC21" s="9"/>
      <c r="AD21" s="4">
        <f t="shared" si="0"/>
        <v>-86340656.55</v>
      </c>
    </row>
    <row r="22" spans="1:30" ht="86.25">
      <c r="A22" s="3" t="s">
        <v>57</v>
      </c>
      <c r="B22" s="3" t="s">
        <v>58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10978695.82</v>
      </c>
      <c r="R22" s="4">
        <v>0</v>
      </c>
      <c r="S22" s="4">
        <v>10978695.82</v>
      </c>
      <c r="T22" s="4">
        <v>0</v>
      </c>
      <c r="U22" s="4">
        <v>0</v>
      </c>
      <c r="V22" s="4">
        <v>0</v>
      </c>
      <c r="W22" s="4">
        <v>0</v>
      </c>
      <c r="X22" s="4">
        <v>10978695.82</v>
      </c>
      <c r="Y22" s="4">
        <v>0</v>
      </c>
      <c r="Z22" s="4">
        <v>0</v>
      </c>
      <c r="AA22" s="4">
        <v>0</v>
      </c>
      <c r="AB22" s="4">
        <v>0</v>
      </c>
      <c r="AC22" s="9"/>
      <c r="AD22" s="4">
        <f t="shared" si="0"/>
        <v>-10978695.82</v>
      </c>
    </row>
    <row r="23" spans="1:30" ht="86.25">
      <c r="A23" s="3" t="s">
        <v>59</v>
      </c>
      <c r="B23" s="3" t="s">
        <v>60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106392061.78</v>
      </c>
      <c r="R23" s="4">
        <v>0</v>
      </c>
      <c r="S23" s="4">
        <v>106392061.78</v>
      </c>
      <c r="T23" s="4">
        <v>0</v>
      </c>
      <c r="U23" s="4">
        <v>0</v>
      </c>
      <c r="V23" s="4">
        <v>0</v>
      </c>
      <c r="W23" s="4">
        <v>0</v>
      </c>
      <c r="X23" s="4">
        <v>106392061.78</v>
      </c>
      <c r="Y23" s="4">
        <v>0</v>
      </c>
      <c r="Z23" s="4">
        <v>0</v>
      </c>
      <c r="AA23" s="4">
        <v>0</v>
      </c>
      <c r="AB23" s="4">
        <v>0</v>
      </c>
      <c r="AC23" s="9"/>
      <c r="AD23" s="4">
        <f t="shared" si="0"/>
        <v>-106392061.78</v>
      </c>
    </row>
    <row r="24" spans="1:30" ht="100.5">
      <c r="A24" s="3" t="s">
        <v>61</v>
      </c>
      <c r="B24" s="3" t="s">
        <v>62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-31030101.05</v>
      </c>
      <c r="R24" s="4">
        <v>0</v>
      </c>
      <c r="S24" s="4">
        <v>-31030101.05</v>
      </c>
      <c r="T24" s="4">
        <v>0</v>
      </c>
      <c r="U24" s="4">
        <v>0</v>
      </c>
      <c r="V24" s="4">
        <v>0</v>
      </c>
      <c r="W24" s="4">
        <v>0</v>
      </c>
      <c r="X24" s="4">
        <v>-31030101.05</v>
      </c>
      <c r="Y24" s="4">
        <v>0</v>
      </c>
      <c r="Z24" s="4">
        <v>0</v>
      </c>
      <c r="AA24" s="4">
        <v>0</v>
      </c>
      <c r="AB24" s="4">
        <v>0</v>
      </c>
      <c r="AC24" s="9"/>
      <c r="AD24" s="4">
        <f t="shared" si="0"/>
        <v>31030101.05</v>
      </c>
    </row>
    <row r="25" spans="1:30" ht="14.25">
      <c r="A25" s="3" t="s">
        <v>63</v>
      </c>
      <c r="B25" s="3" t="s">
        <v>26</v>
      </c>
      <c r="C25" s="4">
        <v>171994096.55</v>
      </c>
      <c r="D25" s="4">
        <v>0</v>
      </c>
      <c r="E25" s="4">
        <v>171994096.55</v>
      </c>
      <c r="F25" s="4">
        <v>0</v>
      </c>
      <c r="G25" s="4">
        <v>0</v>
      </c>
      <c r="H25" s="4">
        <v>0</v>
      </c>
      <c r="I25" s="4">
        <v>0</v>
      </c>
      <c r="J25" s="4">
        <v>171994096.55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-199590073.25</v>
      </c>
      <c r="R25" s="4">
        <v>0</v>
      </c>
      <c r="S25" s="4">
        <v>-199590073.25</v>
      </c>
      <c r="T25" s="4">
        <v>0</v>
      </c>
      <c r="U25" s="4">
        <v>0</v>
      </c>
      <c r="V25" s="4">
        <v>0</v>
      </c>
      <c r="W25" s="4">
        <v>0</v>
      </c>
      <c r="X25" s="4">
        <v>-199590073.25</v>
      </c>
      <c r="Y25" s="4">
        <v>0</v>
      </c>
      <c r="Z25" s="4">
        <v>0</v>
      </c>
      <c r="AA25" s="4">
        <v>0</v>
      </c>
      <c r="AB25" s="4">
        <v>0</v>
      </c>
      <c r="AC25" s="9">
        <f t="shared" si="1"/>
        <v>-116.04472319314611</v>
      </c>
      <c r="AD25" s="4">
        <f t="shared" si="0"/>
        <v>371584169.8</v>
      </c>
    </row>
    <row r="26" spans="1:30" ht="28.5">
      <c r="A26" s="3" t="s">
        <v>64</v>
      </c>
      <c r="B26" s="3" t="s">
        <v>65</v>
      </c>
      <c r="C26" s="4">
        <v>171994096.55</v>
      </c>
      <c r="D26" s="4">
        <v>0</v>
      </c>
      <c r="E26" s="4">
        <v>171994096.55</v>
      </c>
      <c r="F26" s="4">
        <v>0</v>
      </c>
      <c r="G26" s="4">
        <v>0</v>
      </c>
      <c r="H26" s="4">
        <v>0</v>
      </c>
      <c r="I26" s="4">
        <v>0</v>
      </c>
      <c r="J26" s="4">
        <v>171994096.55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-199590073.25</v>
      </c>
      <c r="R26" s="4">
        <v>0</v>
      </c>
      <c r="S26" s="4">
        <v>-199590073.25</v>
      </c>
      <c r="T26" s="4">
        <v>0</v>
      </c>
      <c r="U26" s="4">
        <v>0</v>
      </c>
      <c r="V26" s="4">
        <v>0</v>
      </c>
      <c r="W26" s="4">
        <v>0</v>
      </c>
      <c r="X26" s="4">
        <v>-199590073.25</v>
      </c>
      <c r="Y26" s="4">
        <v>0</v>
      </c>
      <c r="Z26" s="4">
        <v>0</v>
      </c>
      <c r="AA26" s="4">
        <v>0</v>
      </c>
      <c r="AB26" s="4">
        <v>0</v>
      </c>
      <c r="AC26" s="9">
        <f t="shared" si="1"/>
        <v>-116.04472319314611</v>
      </c>
      <c r="AD26" s="4">
        <f t="shared" si="0"/>
        <v>371584169.8</v>
      </c>
    </row>
    <row r="27" spans="1:30" ht="14.25">
      <c r="A27" s="3" t="s">
        <v>66</v>
      </c>
      <c r="B27" s="3" t="s">
        <v>67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-6444313743.04</v>
      </c>
      <c r="R27" s="4">
        <v>0</v>
      </c>
      <c r="S27" s="4">
        <v>-6444313743.04</v>
      </c>
      <c r="T27" s="4">
        <v>0</v>
      </c>
      <c r="U27" s="4">
        <v>0</v>
      </c>
      <c r="V27" s="4">
        <v>0</v>
      </c>
      <c r="W27" s="4">
        <v>0</v>
      </c>
      <c r="X27" s="4">
        <v>-6444313743.04</v>
      </c>
      <c r="Y27" s="4">
        <v>0</v>
      </c>
      <c r="Z27" s="4">
        <v>0</v>
      </c>
      <c r="AA27" s="4">
        <v>0</v>
      </c>
      <c r="AB27" s="4">
        <v>0</v>
      </c>
      <c r="AC27" s="9"/>
      <c r="AD27" s="4">
        <f t="shared" si="0"/>
        <v>6444313743.04</v>
      </c>
    </row>
    <row r="28" spans="1:30" ht="14.25">
      <c r="A28" s="3" t="s">
        <v>68</v>
      </c>
      <c r="B28" s="3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-6444313743.04</v>
      </c>
      <c r="R28" s="4">
        <v>0</v>
      </c>
      <c r="S28" s="4">
        <v>-6444313743.04</v>
      </c>
      <c r="T28" s="4">
        <v>0</v>
      </c>
      <c r="U28" s="4">
        <v>0</v>
      </c>
      <c r="V28" s="4">
        <v>0</v>
      </c>
      <c r="W28" s="4">
        <v>0</v>
      </c>
      <c r="X28" s="4">
        <v>-6444313743.04</v>
      </c>
      <c r="Y28" s="4">
        <v>0</v>
      </c>
      <c r="Z28" s="4">
        <v>0</v>
      </c>
      <c r="AA28" s="4">
        <v>0</v>
      </c>
      <c r="AB28" s="4">
        <v>0</v>
      </c>
      <c r="AC28" s="9"/>
      <c r="AD28" s="4">
        <f t="shared" si="0"/>
        <v>6444313743.04</v>
      </c>
    </row>
    <row r="29" spans="1:30" ht="28.5">
      <c r="A29" s="3" t="s">
        <v>70</v>
      </c>
      <c r="B29" s="3" t="s">
        <v>71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-6444313743.04</v>
      </c>
      <c r="R29" s="4">
        <v>0</v>
      </c>
      <c r="S29" s="4">
        <v>-6444313743.04</v>
      </c>
      <c r="T29" s="4">
        <v>0</v>
      </c>
      <c r="U29" s="4">
        <v>0</v>
      </c>
      <c r="V29" s="4">
        <v>0</v>
      </c>
      <c r="W29" s="4">
        <v>0</v>
      </c>
      <c r="X29" s="4">
        <v>-6444313743.04</v>
      </c>
      <c r="Y29" s="4">
        <v>0</v>
      </c>
      <c r="Z29" s="4">
        <v>0</v>
      </c>
      <c r="AA29" s="4">
        <v>0</v>
      </c>
      <c r="AB29" s="4">
        <v>0</v>
      </c>
      <c r="AC29" s="9"/>
      <c r="AD29" s="4">
        <f t="shared" si="0"/>
        <v>6444313743.04</v>
      </c>
    </row>
    <row r="30" spans="1:30" ht="28.5">
      <c r="A30" s="3" t="s">
        <v>72</v>
      </c>
      <c r="B30" s="3" t="s">
        <v>73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-6444313743.04</v>
      </c>
      <c r="R30" s="4">
        <v>0</v>
      </c>
      <c r="S30" s="4">
        <v>-6444313743.04</v>
      </c>
      <c r="T30" s="4">
        <v>0</v>
      </c>
      <c r="U30" s="4">
        <v>0</v>
      </c>
      <c r="V30" s="4">
        <v>0</v>
      </c>
      <c r="W30" s="4">
        <v>0</v>
      </c>
      <c r="X30" s="4">
        <v>-6444313743.04</v>
      </c>
      <c r="Y30" s="4">
        <v>0</v>
      </c>
      <c r="Z30" s="4">
        <v>0</v>
      </c>
      <c r="AA30" s="4">
        <v>0</v>
      </c>
      <c r="AB30" s="4">
        <v>0</v>
      </c>
      <c r="AC30" s="9"/>
      <c r="AD30" s="4">
        <f t="shared" si="0"/>
        <v>6444313743.04</v>
      </c>
    </row>
    <row r="31" spans="1:30" ht="14.25">
      <c r="A31" s="3" t="s">
        <v>74</v>
      </c>
      <c r="B31" s="3" t="s">
        <v>75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6244723669.79</v>
      </c>
      <c r="R31" s="4">
        <v>0</v>
      </c>
      <c r="S31" s="4">
        <v>6244723669.79</v>
      </c>
      <c r="T31" s="4">
        <v>0</v>
      </c>
      <c r="U31" s="4">
        <v>0</v>
      </c>
      <c r="V31" s="4">
        <v>0</v>
      </c>
      <c r="W31" s="4">
        <v>0</v>
      </c>
      <c r="X31" s="4">
        <v>6244723669.79</v>
      </c>
      <c r="Y31" s="4">
        <v>0</v>
      </c>
      <c r="Z31" s="4">
        <v>0</v>
      </c>
      <c r="AA31" s="4">
        <v>0</v>
      </c>
      <c r="AB31" s="4">
        <v>0</v>
      </c>
      <c r="AC31" s="9"/>
      <c r="AD31" s="4">
        <f t="shared" si="0"/>
        <v>-6244723669.79</v>
      </c>
    </row>
    <row r="32" spans="1:30" ht="14.25">
      <c r="A32" s="3" t="s">
        <v>76</v>
      </c>
      <c r="B32" s="3" t="s">
        <v>77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6244723669.79</v>
      </c>
      <c r="R32" s="4">
        <v>0</v>
      </c>
      <c r="S32" s="4">
        <v>6244723669.79</v>
      </c>
      <c r="T32" s="4">
        <v>0</v>
      </c>
      <c r="U32" s="4">
        <v>0</v>
      </c>
      <c r="V32" s="4">
        <v>0</v>
      </c>
      <c r="W32" s="4">
        <v>0</v>
      </c>
      <c r="X32" s="4">
        <v>6244723669.79</v>
      </c>
      <c r="Y32" s="4">
        <v>0</v>
      </c>
      <c r="Z32" s="4">
        <v>0</v>
      </c>
      <c r="AA32" s="4">
        <v>0</v>
      </c>
      <c r="AB32" s="4">
        <v>0</v>
      </c>
      <c r="AC32" s="9"/>
      <c r="AD32" s="4">
        <f t="shared" si="0"/>
        <v>-6244723669.79</v>
      </c>
    </row>
    <row r="33" spans="1:30" ht="28.5">
      <c r="A33" s="3" t="s">
        <v>78</v>
      </c>
      <c r="B33" s="3" t="s">
        <v>79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6244723669.79</v>
      </c>
      <c r="R33" s="4">
        <v>0</v>
      </c>
      <c r="S33" s="4">
        <v>6244723669.79</v>
      </c>
      <c r="T33" s="4">
        <v>0</v>
      </c>
      <c r="U33" s="4">
        <v>0</v>
      </c>
      <c r="V33" s="4">
        <v>0</v>
      </c>
      <c r="W33" s="4">
        <v>0</v>
      </c>
      <c r="X33" s="4">
        <v>6244723669.79</v>
      </c>
      <c r="Y33" s="4">
        <v>0</v>
      </c>
      <c r="Z33" s="4">
        <v>0</v>
      </c>
      <c r="AA33" s="4">
        <v>0</v>
      </c>
      <c r="AB33" s="4">
        <v>0</v>
      </c>
      <c r="AC33" s="9"/>
      <c r="AD33" s="4">
        <f t="shared" si="0"/>
        <v>-6244723669.79</v>
      </c>
    </row>
    <row r="34" spans="1:30" ht="28.5">
      <c r="A34" s="3" t="s">
        <v>80</v>
      </c>
      <c r="B34" s="3" t="s">
        <v>81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6244723669.79</v>
      </c>
      <c r="R34" s="4">
        <v>0</v>
      </c>
      <c r="S34" s="4">
        <v>6244723669.79</v>
      </c>
      <c r="T34" s="4">
        <v>0</v>
      </c>
      <c r="U34" s="4">
        <v>0</v>
      </c>
      <c r="V34" s="4">
        <v>0</v>
      </c>
      <c r="W34" s="4">
        <v>0</v>
      </c>
      <c r="X34" s="4">
        <v>6244723669.79</v>
      </c>
      <c r="Y34" s="4">
        <v>0</v>
      </c>
      <c r="Z34" s="4">
        <v>0</v>
      </c>
      <c r="AA34" s="4">
        <v>0</v>
      </c>
      <c r="AB34" s="4">
        <v>0</v>
      </c>
      <c r="AC34" s="9"/>
      <c r="AD34" s="4">
        <f t="shared" si="0"/>
        <v>-6244723669.79</v>
      </c>
    </row>
    <row r="38" spans="1:30" ht="18">
      <c r="A38" s="10" t="s">
        <v>95</v>
      </c>
      <c r="AD38" s="11" t="s">
        <v>96</v>
      </c>
    </row>
  </sheetData>
  <sheetProtection/>
  <mergeCells count="1">
    <mergeCell ref="A1:AD1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2023-10-11T13:13:45Z</cp:lastPrinted>
  <dcterms:created xsi:type="dcterms:W3CDTF">2023-10-11T13:02:47Z</dcterms:created>
  <dcterms:modified xsi:type="dcterms:W3CDTF">2023-10-17T11:10:39Z</dcterms:modified>
  <cp:category/>
  <cp:version/>
  <cp:contentType/>
  <cp:contentStatus/>
</cp:coreProperties>
</file>