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3A1D8AC-57F9-4936-91CF-77E752D49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6" i="3"/>
</calcChain>
</file>

<file path=xl/sharedStrings.xml><?xml version="1.0" encoding="utf-8"?>
<sst xmlns="http://schemas.openxmlformats.org/spreadsheetml/2006/main" count="722" uniqueCount="457">
  <si>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</si>
  <si>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</si>
  <si>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</si>
  <si>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</si>
  <si>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</si>
  <si>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</si>
  <si>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</si>
  <si>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</si>
  <si>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</si>
  <si>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</si>
  <si>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</si>
  <si>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</si>
  <si>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</si>
  <si>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</si>
  <si>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</si>
  <si>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</si>
  <si>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</si>
  <si>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</si>
  <si>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</si>
  <si>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</si>
  <si>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</si>
  <si>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</si>
  <si>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</si>
  <si>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</si>
  <si>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</si>
  <si>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</si>
  <si>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</si>
  <si>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</si>
  <si>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</si>
  <si>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</si>
  <si>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</si>
  <si>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</si>
  <si>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</si>
  <si>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</si>
  <si>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</si>
  <si>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</si>
  <si>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</si>
  <si>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</si>
  <si>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</si>
  <si>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</si>
  <si>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</si>
  <si>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</si>
  <si>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</si>
  <si>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</si>
  <si>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</si>
  <si>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</si>
  <si>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</si>
  <si>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</si>
  <si>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</si>
  <si>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</si>
  <si>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</si>
  <si>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</si>
  <si>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</si>
  <si>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</si>
  <si>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</si>
  <si>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</si>
  <si>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</si>
  <si>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</si>
  <si>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</si>
  <si>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</si>
  <si>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</si>
  <si>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</si>
  <si>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</si>
  <si>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</si>
  <si>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</si>
  <si>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</si>
  <si>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</si>
  <si>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</si>
  <si>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</si>
  <si>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</si>
  <si>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</si>
  <si>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</si>
  <si>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</si>
  <si>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</si>
  <si>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</si>
  <si>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</si>
  <si>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</si>
  <si>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</si>
  <si>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</si>
  <si>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</si>
  <si>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</si>
  <si>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</si>
  <si>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</si>
  <si>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</si>
  <si>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</si>
  <si>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</si>
  <si>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</si>
  <si>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</si>
  <si>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</si>
  <si>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</si>
  <si>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</si>
  <si>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</si>
  <si>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</si>
  <si>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</si>
  <si>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</si>
  <si>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</si>
  <si>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</si>
  <si>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</si>
  <si>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</si>
  <si>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</si>
  <si>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</si>
  <si>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</si>
  <si>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</si>
  <si>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</si>
  <si>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</si>
  <si>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</si>
  <si>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</si>
  <si>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</si>
  <si>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</si>
  <si>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</si>
  <si>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</si>
  <si>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</si>
  <si>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</si>
  <si>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</si>
  <si>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</si>
  <si>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</si>
  <si>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</si>
  <si>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</si>
  <si>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</si>
  <si>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</si>
  <si>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</si>
  <si>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</si>
  <si>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</si>
  <si>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</si>
  <si>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Капитальные вложения в объекты государственной (муниципальной) собственности</t>
  </si>
  <si>
    <t xml:space="preserve"> 000 0113 0000000000 400</t>
  </si>
  <si>
    <t>Бюджетные инвестиции</t>
  </si>
  <si>
    <t xml:space="preserve"> 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</si>
  <si>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</si>
  <si>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</si>
  <si>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</si>
  <si>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</si>
  <si>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</si>
  <si>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</si>
  <si>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</si>
  <si>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</si>
  <si>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</si>
  <si>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</si>
  <si>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</si>
  <si>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</si>
  <si>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</si>
  <si>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</si>
  <si>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</si>
  <si>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</si>
  <si>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</si>
  <si>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</si>
  <si>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</si>
  <si>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</si>
  <si>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</si>
  <si>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</si>
  <si>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</si>
  <si>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</si>
  <si>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</si>
  <si>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</si>
  <si>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</si>
  <si>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</si>
  <si>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</si>
  <si>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</si>
  <si>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</si>
  <si>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</si>
  <si>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</si>
  <si>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</si>
  <si>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</si>
  <si>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</si>
  <si>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</si>
  <si>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</si>
  <si>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</si>
  <si>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</si>
  <si>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</si>
  <si>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</si>
  <si>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</si>
  <si>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</si>
  <si>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</si>
  <si>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</si>
  <si>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</si>
  <si>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</si>
  <si>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</si>
  <si>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</si>
  <si>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</si>
  <si>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</si>
  <si>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</si>
  <si>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</si>
  <si>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</si>
  <si>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</si>
  <si>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</si>
  <si>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</si>
  <si>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</si>
  <si>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</si>
  <si>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</si>
  <si>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</si>
  <si>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</si>
  <si>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</si>
  <si>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</si>
  <si>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</si>
  <si>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</si>
  <si>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</si>
  <si>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</si>
  <si>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</si>
  <si>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</si>
  <si>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</si>
  <si>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</si>
  <si>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</si>
  <si>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</si>
  <si>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</si>
  <si>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</si>
  <si>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</si>
  <si>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</si>
  <si>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</si>
  <si>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</si>
  <si>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</si>
  <si>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</si>
  <si>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</si>
  <si>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</si>
  <si>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</si>
  <si>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</si>
  <si>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</si>
  <si>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</si>
  <si>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</si>
  <si>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</si>
  <si>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</si>
  <si>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</si>
  <si>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</si>
  <si>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</si>
  <si>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</si>
  <si>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</si>
  <si>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</si>
  <si>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</si>
  <si>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</si>
  <si>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</si>
  <si>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</si>
  <si>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</si>
  <si>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</si>
  <si>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</si>
  <si>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</si>
  <si>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</si>
  <si>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</si>
  <si>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</si>
  <si>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</si>
  <si>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</si>
  <si>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</si>
  <si>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</si>
  <si>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</si>
  <si>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</si>
  <si>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</si>
  <si>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</si>
  <si>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</si>
  <si>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</si>
  <si>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</si>
  <si>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</si>
  <si>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</si>
  <si>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</si>
  <si>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</si>
  <si>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</si>
  <si>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</si>
  <si>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</si>
  <si>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</si>
  <si>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</si>
  <si>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</si>
  <si>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</si>
  <si>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</si>
  <si>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</si>
  <si>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</si>
  <si>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</si>
  <si>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</si>
  <si>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</si>
  <si>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</si>
  <si>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</si>
  <si>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</si>
  <si>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</si>
  <si>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</si>
  <si>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</si>
  <si>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</si>
  <si>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</si>
  <si>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</si>
  <si>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</si>
  <si>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</si>
  <si>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</si>
  <si>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</si>
  <si>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</si>
  <si>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</si>
  <si>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</si>
  <si>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</si>
  <si>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</si>
  <si>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</si>
  <si>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</si>
  <si>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</si>
  <si>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</si>
  <si>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</si>
  <si>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</si>
  <si>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</si>
  <si>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</si>
  <si>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</si>
  <si>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</si>
  <si>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</si>
  <si>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</si>
  <si>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</si>
  <si>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</si>
  <si>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</si>
  <si>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</si>
  <si>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</si>
  <si>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</si>
  <si>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</si>
  <si>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</si>
  <si>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</si>
  <si>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</si>
  <si>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</si>
  <si>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</si>
  <si>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</si>
  <si>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</si>
  <si>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</si>
  <si>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</si>
  <si>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</si>
  <si>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</si>
  <si>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</si>
  <si>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</si>
  <si>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</si>
  <si>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</si>
  <si>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</si>
  <si>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</si>
  <si>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</si>
  <si>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</si>
  <si>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</si>
  <si>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</si>
  <si>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</si>
  <si>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</si>
  <si>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</si>
  <si>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</si>
  <si>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</si>
  <si>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</si>
  <si>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</si>
  <si>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</si>
  <si>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</si>
  <si>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</si>
  <si>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</si>
  <si>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</si>
  <si>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</si>
  <si>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</si>
  <si>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</si>
  <si>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</si>
  <si>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</si>
  <si>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</si>
  <si>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</si>
  <si>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</si>
  <si>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</si>
  <si>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</si>
  <si>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</si>
  <si>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</si>
  <si>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</si>
  <si>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</si>
  <si>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</si>
  <si>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</si>
  <si>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</si>
  <si>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</si>
  <si>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</si>
  <si>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</si>
  <si>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</si>
  <si>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</si>
  <si>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</si>
  <si>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</si>
  <si>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</si>
  <si>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</si>
  <si>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</si>
  <si>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</si>
  <si>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</si>
  <si>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</si>
  <si>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</si>
  <si>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</si>
  <si>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</si>
  <si>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</si>
  <si>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</si>
  <si>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</si>
  <si>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</si>
  <si>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</si>
  <si>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</si>
  <si>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</si>
  <si>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</si>
  <si>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</si>
  <si>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</si>
  <si>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</si>
  <si>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</si>
  <si>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</si>
  <si>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</si>
  <si>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</si>
  <si>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</si>
  <si>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</si>
  <si>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</si>
  <si>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</si>
  <si>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</si>
  <si>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</si>
  <si>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</si>
  <si>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</si>
  <si>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</si>
  <si>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</si>
  <si>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</si>
  <si>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</si>
  <si>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</si>
  <si>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</si>
  <si>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</si>
  <si>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</si>
  <si>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</si>
  <si>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</si>
  <si>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</si>
  <si>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</si>
  <si>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</si>
  <si>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</si>
  <si>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</si>
  <si>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</si>
  <si>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</si>
  <si>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</si>
  <si>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</si>
  <si>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</si>
  <si>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</si>
  <si>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</si>
  <si>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</si>
  <si>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</si>
  <si>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</si>
  <si>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</si>
  <si>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</si>
  <si>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</si>
  <si>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</si>
  <si>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</si>
  <si>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</si>
  <si>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</si>
  <si>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</si>
  <si>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>Иные выплаты учреждений привлекаемым лицам</t>
  </si>
  <si>
    <t xml:space="preserve"> 000 1105 0000000000 113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</si>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</sst>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3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0" fillId="0" borderId="1"/>
    <xf numFmtId="0" fontId="21" fillId="0" borderId="1">
      <alignment horizontal="center" wrapText="1"/>
    </xf>
    <xf numFmtId="0" fontId="22" fillId="0" borderId="2"/>
    <xf numFmtId="0" fontId="22" fillId="0" borderId="1"/>
    <xf numFmtId="0" fontId="23" fillId="0" borderId="1"/>
    <xf numFmtId="0" fontId="21" fillId="0" borderId="1">
      <alignment horizontal="left" wrapText="1"/>
    </xf>
    <xf numFmtId="0" fontId="24" fillId="0" borderId="1"/>
    <xf numFmtId="0" fontId="22" fillId="0" borderId="3"/>
    <xf numFmtId="0" fontId="25" fillId="0" borderId="4">
      <alignment horizontal="center"/>
    </xf>
    <xf numFmtId="0" fontId="23" fillId="0" borderId="5"/>
    <xf numFmtId="0" fontId="25" fillId="0" borderId="1">
      <alignment horizontal="left"/>
    </xf>
    <xf numFmtId="0" fontId="26" fillId="0" borderId="1">
      <alignment horizontal="center" vertical="top"/>
    </xf>
    <xf numFmtId="49" fontId="27" fillId="0" borderId="6">
      <alignment horizontal="right"/>
    </xf>
    <xf numFmtId="49" fontId="23" fillId="0" borderId="7">
      <alignment horizontal="center"/>
    </xf>
    <xf numFmtId="0" fontId="23" fillId="0" borderId="8"/>
    <xf numFmtId="49" fontId="23" fillId="0" borderId="1"/>
    <xf numFmtId="49" fontId="25" fillId="0" borderId="1">
      <alignment horizontal="right"/>
    </xf>
    <xf numFmtId="0" fontId="25" fillId="0" borderId="1"/>
    <xf numFmtId="0" fontId="25" fillId="0" borderId="1">
      <alignment horizontal="center"/>
    </xf>
    <xf numFmtId="0" fontId="25" fillId="0" borderId="6">
      <alignment horizontal="right"/>
    </xf>
    <xf numFmtId="164" fontId="25" fillId="0" borderId="9">
      <alignment horizontal="center"/>
    </xf>
    <xf numFmtId="49" fontId="25" fillId="0" borderId="1"/>
    <xf numFmtId="0" fontId="25" fillId="0" borderId="1">
      <alignment horizontal="right"/>
    </xf>
    <xf numFmtId="0" fontId="25" fillId="0" borderId="10">
      <alignment horizontal="center"/>
    </xf>
    <xf numFmtId="0" fontId="25" fillId="0" borderId="2">
      <alignment wrapText="1"/>
    </xf>
    <xf numFmtId="49" fontId="25" fillId="0" borderId="11">
      <alignment horizontal="center"/>
    </xf>
    <xf numFmtId="0" fontId="25" fillId="0" borderId="12">
      <alignment wrapText="1"/>
    </xf>
    <xf numFmtId="49" fontId="25" fillId="0" borderId="9">
      <alignment horizontal="center"/>
    </xf>
    <xf numFmtId="0" fontId="25" fillId="0" borderId="13">
      <alignment horizontal="left"/>
    </xf>
    <xf numFmtId="49" fontId="25" fillId="0" borderId="13"/>
    <xf numFmtId="0" fontId="25" fillId="0" borderId="9">
      <alignment horizontal="center"/>
    </xf>
    <xf numFmtId="49" fontId="25" fillId="0" borderId="14">
      <alignment horizontal="center"/>
    </xf>
    <xf numFmtId="0" fontId="28" fillId="0" borderId="1"/>
    <xf numFmtId="0" fontId="28" fillId="0" borderId="15"/>
    <xf numFmtId="49" fontId="25" fillId="0" borderId="16">
      <alignment horizontal="center" vertical="center" wrapText="1"/>
    </xf>
    <xf numFmtId="49" fontId="25" fillId="0" borderId="4">
      <alignment horizontal="center" vertical="center" wrapText="1"/>
    </xf>
    <xf numFmtId="0" fontId="25" fillId="0" borderId="19">
      <alignment horizontal="left" wrapText="1"/>
    </xf>
    <xf numFmtId="49" fontId="25" fillId="0" borderId="20">
      <alignment horizontal="center" wrapText="1"/>
    </xf>
    <xf numFmtId="49" fontId="25" fillId="0" borderId="21">
      <alignment horizontal="center"/>
    </xf>
    <xf numFmtId="4" fontId="25" fillId="0" borderId="16">
      <alignment horizontal="right"/>
    </xf>
    <xf numFmtId="4" fontId="25" fillId="0" borderId="22">
      <alignment horizontal="right"/>
    </xf>
    <xf numFmtId="0" fontId="25" fillId="0" borderId="23">
      <alignment horizontal="left" wrapText="1"/>
    </xf>
    <xf numFmtId="0" fontId="25" fillId="0" borderId="25">
      <alignment horizontal="left" wrapText="1" indent="1"/>
    </xf>
    <xf numFmtId="49" fontId="25" fillId="0" borderId="26">
      <alignment horizontal="center" wrapText="1"/>
    </xf>
    <xf numFmtId="49" fontId="25" fillId="0" borderId="27">
      <alignment horizontal="center"/>
    </xf>
    <xf numFmtId="49" fontId="25" fillId="0" borderId="39">
      <alignment horizontal="center"/>
    </xf>
    <xf numFmtId="0" fontId="25" fillId="0" borderId="28">
      <alignment horizontal="left" wrapText="1" indent="1"/>
    </xf>
    <xf numFmtId="0" fontId="25" fillId="0" borderId="22">
      <alignment horizontal="left" wrapText="1" indent="2"/>
    </xf>
    <xf numFmtId="49" fontId="25" fillId="0" borderId="30">
      <alignment horizontal="center"/>
    </xf>
    <xf numFmtId="49" fontId="25" fillId="0" borderId="16">
      <alignment horizontal="center"/>
    </xf>
    <xf numFmtId="0" fontId="25" fillId="0" borderId="31">
      <alignment horizontal="left" wrapText="1" indent="2"/>
    </xf>
    <xf numFmtId="0" fontId="25" fillId="0" borderId="15"/>
    <xf numFmtId="0" fontId="25" fillId="2" borderId="15"/>
    <xf numFmtId="0" fontId="25" fillId="2" borderId="1"/>
    <xf numFmtId="0" fontId="25" fillId="0" borderId="1">
      <alignment horizontal="left" wrapText="1"/>
    </xf>
    <xf numFmtId="49" fontId="25" fillId="0" borderId="1">
      <alignment horizontal="center" wrapText="1"/>
    </xf>
    <xf numFmtId="49" fontId="25" fillId="0" borderId="1">
      <alignment horizontal="center"/>
    </xf>
    <xf numFmtId="0" fontId="25" fillId="0" borderId="2">
      <alignment horizontal="left"/>
    </xf>
    <xf numFmtId="49" fontId="25" fillId="0" borderId="2"/>
    <xf numFmtId="0" fontId="25" fillId="0" borderId="2"/>
    <xf numFmtId="0" fontId="23" fillId="0" borderId="2"/>
    <xf numFmtId="0" fontId="25" fillId="0" borderId="32">
      <alignment horizontal="left" wrapText="1"/>
    </xf>
    <xf numFmtId="49" fontId="25" fillId="0" borderId="21">
      <alignment horizontal="center" wrapText="1"/>
    </xf>
    <xf numFmtId="4" fontId="25" fillId="0" borderId="18">
      <alignment horizontal="right"/>
    </xf>
    <xf numFmtId="4" fontId="25" fillId="0" borderId="33">
      <alignment horizontal="right"/>
    </xf>
    <xf numFmtId="0" fontId="25" fillId="0" borderId="34">
      <alignment horizontal="left" wrapText="1"/>
    </xf>
    <xf numFmtId="49" fontId="25" fillId="0" borderId="30">
      <alignment horizontal="center" wrapText="1"/>
    </xf>
    <xf numFmtId="49" fontId="25" fillId="0" borderId="22">
      <alignment horizontal="center"/>
    </xf>
    <xf numFmtId="0" fontId="25" fillId="0" borderId="12"/>
    <xf numFmtId="0" fontId="25" fillId="0" borderId="35"/>
    <xf numFmtId="0" fontId="20" fillId="0" borderId="31">
      <alignment horizontal="left" wrapText="1"/>
    </xf>
    <xf numFmtId="0" fontId="25" fillId="0" borderId="36">
      <alignment horizontal="center" wrapText="1"/>
    </xf>
    <xf numFmtId="49" fontId="25" fillId="0" borderId="37">
      <alignment horizontal="center" wrapText="1"/>
    </xf>
    <xf numFmtId="4" fontId="25" fillId="0" borderId="21">
      <alignment horizontal="right"/>
    </xf>
    <xf numFmtId="4" fontId="25" fillId="0" borderId="38">
      <alignment horizontal="right"/>
    </xf>
    <xf numFmtId="0" fontId="20" fillId="0" borderId="9">
      <alignment horizontal="left" wrapText="1"/>
    </xf>
    <xf numFmtId="0" fontId="23" fillId="0" borderId="15"/>
    <xf numFmtId="0" fontId="25" fillId="0" borderId="1">
      <alignment horizontal="center" wrapText="1"/>
    </xf>
    <xf numFmtId="0" fontId="20" fillId="0" borderId="1">
      <alignment horizontal="center"/>
    </xf>
    <xf numFmtId="0" fontId="20" fillId="0" borderId="2"/>
    <xf numFmtId="49" fontId="25" fillId="0" borderId="2">
      <alignment horizontal="left"/>
    </xf>
    <xf numFmtId="0" fontId="25" fillId="0" borderId="25">
      <alignment horizontal="left" wrapText="1"/>
    </xf>
    <xf numFmtId="0" fontId="25" fillId="0" borderId="28">
      <alignment horizontal="left" wrapText="1"/>
    </xf>
    <xf numFmtId="0" fontId="23" fillId="0" borderId="27"/>
    <xf numFmtId="0" fontId="23" fillId="0" borderId="39"/>
    <xf numFmtId="0" fontId="25" fillId="0" borderId="32">
      <alignment horizontal="left" wrapText="1" indent="1"/>
    </xf>
    <xf numFmtId="49" fontId="25" fillId="0" borderId="40">
      <alignment horizontal="center" wrapText="1"/>
    </xf>
    <xf numFmtId="49" fontId="25" fillId="0" borderId="18">
      <alignment horizontal="center"/>
    </xf>
    <xf numFmtId="0" fontId="25" fillId="0" borderId="34">
      <alignment horizontal="left" wrapText="1" indent="1"/>
    </xf>
    <xf numFmtId="0" fontId="25" fillId="0" borderId="25">
      <alignment horizontal="left" wrapText="1" indent="2"/>
    </xf>
    <xf numFmtId="0" fontId="25" fillId="0" borderId="28">
      <alignment horizontal="left" wrapText="1" indent="2"/>
    </xf>
    <xf numFmtId="49" fontId="25" fillId="0" borderId="40">
      <alignment horizontal="center"/>
    </xf>
    <xf numFmtId="0" fontId="23" fillId="0" borderId="13"/>
    <xf numFmtId="0" fontId="20" fillId="0" borderId="17">
      <alignment horizontal="center" vertical="center" textRotation="90" wrapText="1"/>
    </xf>
    <xf numFmtId="0" fontId="25" fillId="0" borderId="16">
      <alignment horizontal="center" vertical="top" wrapText="1"/>
    </xf>
    <xf numFmtId="0" fontId="25" fillId="0" borderId="16">
      <alignment horizontal="center" vertical="top"/>
    </xf>
    <xf numFmtId="49" fontId="25" fillId="0" borderId="16">
      <alignment horizontal="center" vertical="top" wrapText="1"/>
    </xf>
    <xf numFmtId="0" fontId="20" fillId="0" borderId="41"/>
    <xf numFmtId="49" fontId="20" fillId="0" borderId="20">
      <alignment horizontal="center"/>
    </xf>
    <xf numFmtId="0" fontId="28" fillId="0" borderId="8"/>
    <xf numFmtId="49" fontId="29" fillId="0" borderId="42">
      <alignment horizontal="left" vertical="center" wrapText="1"/>
    </xf>
    <xf numFmtId="49" fontId="20" fillId="0" borderId="30">
      <alignment horizontal="center" vertical="center" wrapText="1"/>
    </xf>
    <xf numFmtId="49" fontId="25" fillId="0" borderId="43">
      <alignment horizontal="left" vertical="center" wrapText="1" indent="2"/>
    </xf>
    <xf numFmtId="49" fontId="25" fillId="0" borderId="26">
      <alignment horizontal="center" vertical="center" wrapText="1"/>
    </xf>
    <xf numFmtId="0" fontId="25" fillId="0" borderId="27"/>
    <xf numFmtId="4" fontId="25" fillId="0" borderId="27">
      <alignment horizontal="right"/>
    </xf>
    <xf numFmtId="4" fontId="25" fillId="0" borderId="39">
      <alignment horizontal="right"/>
    </xf>
    <xf numFmtId="49" fontId="25" fillId="0" borderId="44">
      <alignment horizontal="left" vertical="center" wrapText="1" indent="3"/>
    </xf>
    <xf numFmtId="49" fontId="25" fillId="0" borderId="40">
      <alignment horizontal="center" vertical="center" wrapText="1"/>
    </xf>
    <xf numFmtId="49" fontId="25" fillId="0" borderId="42">
      <alignment horizontal="left" vertical="center" wrapText="1" indent="3"/>
    </xf>
    <xf numFmtId="49" fontId="25" fillId="0" borderId="30">
      <alignment horizontal="center" vertical="center" wrapText="1"/>
    </xf>
    <xf numFmtId="49" fontId="25" fillId="0" borderId="45">
      <alignment horizontal="left" vertical="center" wrapText="1" indent="3"/>
    </xf>
    <xf numFmtId="0" fontId="29" fillId="0" borderId="41">
      <alignment horizontal="left" vertical="center" wrapText="1"/>
    </xf>
    <xf numFmtId="49" fontId="25" fillId="0" borderId="46">
      <alignment horizontal="center" vertical="center" wrapText="1"/>
    </xf>
    <xf numFmtId="4" fontId="25" fillId="0" borderId="4">
      <alignment horizontal="right"/>
    </xf>
    <xf numFmtId="4" fontId="25" fillId="0" borderId="47">
      <alignment horizontal="right"/>
    </xf>
    <xf numFmtId="0" fontId="20" fillId="0" borderId="13">
      <alignment horizontal="center" vertical="center" textRotation="90" wrapText="1"/>
    </xf>
    <xf numFmtId="49" fontId="25" fillId="0" borderId="13">
      <alignment horizontal="left" vertical="center" wrapText="1" indent="3"/>
    </xf>
    <xf numFmtId="49" fontId="25" fillId="0" borderId="15">
      <alignment horizontal="center" vertical="center" wrapText="1"/>
    </xf>
    <xf numFmtId="4" fontId="25" fillId="0" borderId="15">
      <alignment horizontal="right"/>
    </xf>
    <xf numFmtId="0" fontId="25" fillId="0" borderId="1">
      <alignment vertical="center"/>
    </xf>
    <xf numFmtId="49" fontId="25" fillId="0" borderId="1">
      <alignment horizontal="left" vertical="center" wrapText="1" indent="3"/>
    </xf>
    <xf numFmtId="49" fontId="25" fillId="0" borderId="1">
      <alignment horizontal="center" vertical="center" wrapText="1"/>
    </xf>
    <xf numFmtId="4" fontId="25" fillId="0" borderId="1">
      <alignment horizontal="right" shrinkToFit="1"/>
    </xf>
    <xf numFmtId="0" fontId="20" fillId="0" borderId="2">
      <alignment horizontal="center" vertical="center" textRotation="90" wrapText="1"/>
    </xf>
    <xf numFmtId="49" fontId="25" fillId="0" borderId="2">
      <alignment horizontal="left" vertical="center" wrapText="1" indent="3"/>
    </xf>
    <xf numFmtId="49" fontId="25" fillId="0" borderId="2">
      <alignment horizontal="center" vertical="center" wrapText="1"/>
    </xf>
    <xf numFmtId="4" fontId="25" fillId="0" borderId="2">
      <alignment horizontal="right"/>
    </xf>
    <xf numFmtId="49" fontId="20" fillId="0" borderId="20">
      <alignment horizontal="center" vertical="center" wrapText="1"/>
    </xf>
    <xf numFmtId="0" fontId="25" fillId="0" borderId="39"/>
    <xf numFmtId="0" fontId="20" fillId="0" borderId="13">
      <alignment horizontal="center" vertical="center" textRotation="90"/>
    </xf>
    <xf numFmtId="0" fontId="20" fillId="0" borderId="2">
      <alignment horizontal="center" vertical="center" textRotation="90"/>
    </xf>
    <xf numFmtId="0" fontId="20" fillId="0" borderId="17">
      <alignment horizontal="center" vertical="center" textRotation="90"/>
    </xf>
    <xf numFmtId="49" fontId="29" fillId="0" borderId="41">
      <alignment horizontal="left" vertical="center" wrapText="1"/>
    </xf>
    <xf numFmtId="0" fontId="20" fillId="0" borderId="16">
      <alignment horizontal="center" vertical="center" textRotation="90"/>
    </xf>
    <xf numFmtId="0" fontId="20" fillId="0" borderId="20">
      <alignment horizontal="center" vertical="center"/>
    </xf>
    <xf numFmtId="0" fontId="25" fillId="0" borderId="42">
      <alignment horizontal="left" vertical="center" wrapText="1"/>
    </xf>
    <xf numFmtId="0" fontId="25" fillId="0" borderId="26">
      <alignment horizontal="center" vertical="center"/>
    </xf>
    <xf numFmtId="0" fontId="25" fillId="0" borderId="40">
      <alignment horizontal="center" vertical="center"/>
    </xf>
    <xf numFmtId="0" fontId="25" fillId="0" borderId="30">
      <alignment horizontal="center" vertical="center"/>
    </xf>
    <xf numFmtId="0" fontId="25" fillId="0" borderId="45">
      <alignment horizontal="left" vertical="center" wrapText="1"/>
    </xf>
    <xf numFmtId="0" fontId="20" fillId="0" borderId="30">
      <alignment horizontal="center" vertical="center"/>
    </xf>
    <xf numFmtId="0" fontId="25" fillId="0" borderId="46">
      <alignment horizontal="center" vertical="center"/>
    </xf>
    <xf numFmtId="49" fontId="20" fillId="0" borderId="20">
      <alignment horizontal="center" vertical="center"/>
    </xf>
    <xf numFmtId="49" fontId="25" fillId="0" borderId="42">
      <alignment horizontal="left" vertical="center" wrapText="1"/>
    </xf>
    <xf numFmtId="49" fontId="25" fillId="0" borderId="26">
      <alignment horizontal="center" vertical="center"/>
    </xf>
    <xf numFmtId="49" fontId="25" fillId="0" borderId="40">
      <alignment horizontal="center" vertical="center"/>
    </xf>
    <xf numFmtId="49" fontId="25" fillId="0" borderId="30">
      <alignment horizontal="center" vertical="center"/>
    </xf>
    <xf numFmtId="49" fontId="25" fillId="0" borderId="45">
      <alignment horizontal="left" vertical="center" wrapText="1"/>
    </xf>
    <xf numFmtId="49" fontId="25" fillId="0" borderId="46">
      <alignment horizontal="center" vertical="center"/>
    </xf>
    <xf numFmtId="49" fontId="25" fillId="0" borderId="2">
      <alignment horizontal="center" wrapText="1"/>
    </xf>
    <xf numFmtId="0" fontId="25" fillId="0" borderId="2">
      <alignment horizontal="center"/>
    </xf>
    <xf numFmtId="49" fontId="25" fillId="0" borderId="1">
      <alignment horizontal="left"/>
    </xf>
    <xf numFmtId="0" fontId="25" fillId="0" borderId="13">
      <alignment horizontal="center"/>
    </xf>
    <xf numFmtId="49" fontId="25" fillId="0" borderId="13">
      <alignment horizontal="center"/>
    </xf>
    <xf numFmtId="0" fontId="30" fillId="0" borderId="2">
      <alignment wrapText="1"/>
    </xf>
    <xf numFmtId="0" fontId="31" fillId="0" borderId="2"/>
    <xf numFmtId="0" fontId="30" fillId="0" borderId="16">
      <alignment wrapText="1"/>
    </xf>
    <xf numFmtId="0" fontId="30" fillId="0" borderId="13">
      <alignment wrapText="1"/>
    </xf>
    <xf numFmtId="0" fontId="31" fillId="0" borderId="13"/>
    <xf numFmtId="0" fontId="16" fillId="0" borderId="1"/>
    <xf numFmtId="0" fontId="16" fillId="0" borderId="1"/>
    <xf numFmtId="0" fontId="16" fillId="0" borderId="1"/>
    <xf numFmtId="0" fontId="28" fillId="0" borderId="1"/>
    <xf numFmtId="0" fontId="28" fillId="0" borderId="1"/>
    <xf numFmtId="0" fontId="23" fillId="3" borderId="1"/>
    <xf numFmtId="0" fontId="28" fillId="0" borderId="1"/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49" fontId="7" fillId="0" borderId="1" xfId="52" applyNumberFormat="1" applyProtection="1">
      <alignment horizontal="center"/>
    </xf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8" fillId="0" borderId="60" xfId="53" applyFont="1" applyBorder="1">
      <alignment horizontal="left" wrapText="1" indent="2"/>
    </xf>
    <xf numFmtId="49" fontId="18" fillId="0" borderId="60" xfId="55" applyFont="1" applyBorder="1">
      <alignment horizontal="center"/>
    </xf>
    <xf numFmtId="4" fontId="18" fillId="4" borderId="60" xfId="38" applyNumberFormat="1" applyFont="1" applyFill="1" applyBorder="1" applyAlignment="1">
      <alignment horizontal="right"/>
    </xf>
    <xf numFmtId="165" fontId="18" fillId="0" borderId="60" xfId="38" applyNumberFormat="1" applyFont="1" applyBorder="1" applyAlignment="1">
      <alignment horizontal="right"/>
    </xf>
    <xf numFmtId="4" fontId="18" fillId="0" borderId="60" xfId="38" applyNumberFormat="1" applyFont="1" applyBorder="1" applyAlignment="1">
      <alignment horizontal="right"/>
    </xf>
    <xf numFmtId="0" fontId="19" fillId="0" borderId="60" xfId="53" applyFont="1" applyBorder="1">
      <alignment horizontal="left" wrapText="1" indent="2"/>
    </xf>
    <xf numFmtId="49" fontId="19" fillId="0" borderId="60" xfId="55" applyFont="1" applyBorder="1">
      <alignment horizontal="center"/>
    </xf>
    <xf numFmtId="4" fontId="19" fillId="4" borderId="60" xfId="38" applyNumberFormat="1" applyFont="1" applyFill="1" applyBorder="1" applyAlignment="1">
      <alignment horizontal="right"/>
    </xf>
    <xf numFmtId="165" fontId="19" fillId="0" borderId="60" xfId="38" applyNumberFormat="1" applyFont="1" applyBorder="1" applyAlignment="1">
      <alignment horizontal="right"/>
    </xf>
    <xf numFmtId="4" fontId="19" fillId="0" borderId="60" xfId="38" applyNumberFormat="1" applyFont="1" applyBorder="1" applyAlignment="1">
      <alignment horizontal="right"/>
    </xf>
    <xf numFmtId="0" fontId="18" fillId="0" borderId="1" xfId="1" applyFont="1" applyAlignment="1">
      <alignment horizontal="center"/>
    </xf>
  </cellXfs>
  <cellStyles count="354">
    <cellStyle name="br" xfId="181" xr:uid="{00000000-0005-0000-0000-0000B5000000}"/>
    <cellStyle name="br 2" xfId="349" xr:uid="{FF360636-90C0-4587-896E-6B56E7F8DAE4}"/>
    <cellStyle name="col" xfId="180" xr:uid="{00000000-0005-0000-0000-0000B4000000}"/>
    <cellStyle name="col 2" xfId="348" xr:uid="{E93EE11E-F15E-4186-A01C-91D0D811A9CB}"/>
    <cellStyle name="style0" xfId="182" xr:uid="{00000000-0005-0000-0000-0000B6000000}"/>
    <cellStyle name="style0 2" xfId="350" xr:uid="{49CE0199-2358-47F2-92C9-57F819B9EC16}"/>
    <cellStyle name="td" xfId="183" xr:uid="{00000000-0005-0000-0000-0000B7000000}"/>
    <cellStyle name="td 2" xfId="351" xr:uid="{B4B359CE-50DC-4732-9ABD-D4DBDDA77231}"/>
    <cellStyle name="tr" xfId="179" xr:uid="{00000000-0005-0000-0000-0000B3000000}"/>
    <cellStyle name="tr 2" xfId="347" xr:uid="{4B42B88B-0678-4207-8630-2285E061BFAD}"/>
    <cellStyle name="xl100" xfId="64" xr:uid="{00000000-0005-0000-0000-000040000000}"/>
    <cellStyle name="xl100 2" xfId="266" xr:uid="{0CE903B3-52F1-4AEC-B5BC-8FBE3E7AF8FF}"/>
    <cellStyle name="xl101" xfId="69" xr:uid="{00000000-0005-0000-0000-000045000000}"/>
    <cellStyle name="xl101 2" xfId="272" xr:uid="{DB015A40-7BD3-4D3D-9F16-700B302059EB}"/>
    <cellStyle name="xl102" xfId="79" xr:uid="{00000000-0005-0000-0000-00004F000000}"/>
    <cellStyle name="xl102 2" xfId="268" xr:uid="{2B2A97E9-3005-487A-A6C0-F1C2207261C2}"/>
    <cellStyle name="xl103" xfId="83" xr:uid="{00000000-0005-0000-0000-000053000000}"/>
    <cellStyle name="xl103 2" xfId="276" xr:uid="{7EE9D755-5336-4D5E-858C-85F9D687ADA6}"/>
    <cellStyle name="xl104" xfId="91" xr:uid="{00000000-0005-0000-0000-00005B000000}"/>
    <cellStyle name="xl104 2" xfId="279" xr:uid="{9FE2E489-3711-45C2-B0F4-59E07E0996AB}"/>
    <cellStyle name="xl105" xfId="86" xr:uid="{00000000-0005-0000-0000-000056000000}"/>
    <cellStyle name="xl105 2" xfId="264" xr:uid="{876E36D0-43EE-4E6B-B327-05F7A8A662B6}"/>
    <cellStyle name="xl106" xfId="94" xr:uid="{00000000-0005-0000-0000-00005E000000}"/>
    <cellStyle name="xl106 2" xfId="267" xr:uid="{A420C4BD-759D-4DC8-A9BB-92C43FA91234}"/>
    <cellStyle name="xl107" xfId="97" xr:uid="{00000000-0005-0000-0000-000061000000}"/>
    <cellStyle name="xl107 2" xfId="273" xr:uid="{98F3F30D-2251-4F3F-9335-DDAD328C30A9}"/>
    <cellStyle name="xl108" xfId="81" xr:uid="{00000000-0005-0000-0000-000051000000}"/>
    <cellStyle name="xl108 2" xfId="278" xr:uid="{93B33ABD-6D8D-4096-B0B5-F6CEEE22D942}"/>
    <cellStyle name="xl109" xfId="84" xr:uid="{00000000-0005-0000-0000-000054000000}"/>
    <cellStyle name="xl109 2" xfId="265" xr:uid="{5723A569-5F87-48C8-9CEE-EB931A7C36FF}"/>
    <cellStyle name="xl110" xfId="92" xr:uid="{00000000-0005-0000-0000-00005C000000}"/>
    <cellStyle name="xl110 2" xfId="274" xr:uid="{04209F7B-1701-4F66-9B6D-47CF3B65F962}"/>
    <cellStyle name="xl111" xfId="96" xr:uid="{00000000-0005-0000-0000-000060000000}"/>
    <cellStyle name="xl111 2" xfId="275" xr:uid="{87B9D453-EAE6-48F0-B53B-10CFE0AC8780}"/>
    <cellStyle name="xl112" xfId="82" xr:uid="{00000000-0005-0000-0000-000052000000}"/>
    <cellStyle name="xl112 2" xfId="269" xr:uid="{B93C8D6D-7CE2-44D1-A6DA-129695FF9C47}"/>
    <cellStyle name="xl113" xfId="85" xr:uid="{00000000-0005-0000-0000-000055000000}"/>
    <cellStyle name="xl113 2" xfId="277" xr:uid="{97273D36-66A8-4D49-BA5D-8F7841983297}"/>
    <cellStyle name="xl114" xfId="87" xr:uid="{00000000-0005-0000-0000-000057000000}"/>
    <cellStyle name="xl114 2" xfId="270" xr:uid="{7A9E02B6-9A65-41B2-AD73-4BE687CEFC0A}"/>
    <cellStyle name="xl115" xfId="93" xr:uid="{00000000-0005-0000-0000-00005D000000}"/>
    <cellStyle name="xl115 2" xfId="271" xr:uid="{59043A84-C16A-409A-9DBB-C9D2F1EDB911}"/>
    <cellStyle name="xl116" xfId="88" xr:uid="{00000000-0005-0000-0000-000058000000}"/>
    <cellStyle name="xl116 2" xfId="280" xr:uid="{CD41813C-C018-469F-B5D4-FD529A921E1E}"/>
    <cellStyle name="xl117" xfId="95" xr:uid="{00000000-0005-0000-0000-00005F000000}"/>
    <cellStyle name="xl117 2" xfId="303" xr:uid="{A6FF6426-9F4F-419B-A35B-7041989327EF}"/>
    <cellStyle name="xl118" xfId="89" xr:uid="{00000000-0005-0000-0000-000059000000}"/>
    <cellStyle name="xl118 2" xfId="307" xr:uid="{13AC5848-660A-4066-B224-6FE6E93845CF}"/>
    <cellStyle name="xl119" xfId="90" xr:uid="{00000000-0005-0000-0000-00005A000000}"/>
    <cellStyle name="xl119 2" xfId="311" xr:uid="{3F36E04B-59C8-4B57-9F3E-B4EE2EAF4F44}"/>
    <cellStyle name="xl120" xfId="99" xr:uid="{00000000-0005-0000-0000-000063000000}"/>
    <cellStyle name="xl120 2" xfId="317" xr:uid="{B2418E04-437D-4AD7-A0F5-3E32FFFAFF33}"/>
    <cellStyle name="xl121" xfId="123" xr:uid="{00000000-0005-0000-0000-00007B000000}"/>
    <cellStyle name="xl121 2" xfId="318" xr:uid="{38B505D1-186F-4A48-B720-39FA74D8BEC8}"/>
    <cellStyle name="xl122" xfId="127" xr:uid="{00000000-0005-0000-0000-00007F000000}"/>
    <cellStyle name="xl122 2" xfId="319" xr:uid="{3551C167-BDC7-4A53-9333-C10AEC421291}"/>
    <cellStyle name="xl123" xfId="131" xr:uid="{00000000-0005-0000-0000-000083000000}"/>
    <cellStyle name="xl123 2" xfId="321" xr:uid="{4F70D627-6381-443F-94D5-492FEC73D935}"/>
    <cellStyle name="xl124" xfId="148" xr:uid="{00000000-0005-0000-0000-000094000000}"/>
    <cellStyle name="xl124 2" xfId="342" xr:uid="{1A3061C9-AAB1-4F66-9D6B-26F956728E04}"/>
    <cellStyle name="xl125" xfId="150" xr:uid="{00000000-0005-0000-0000-000096000000}"/>
    <cellStyle name="xl125 2" xfId="345" xr:uid="{057A6366-77D9-43D8-B62D-A6D2DE334B38}"/>
    <cellStyle name="xl126" xfId="151" xr:uid="{00000000-0005-0000-0000-000097000000}"/>
    <cellStyle name="xl126 2" xfId="281" xr:uid="{BC16F6B0-D2B6-457E-A047-B243832D589F}"/>
    <cellStyle name="xl127" xfId="98" xr:uid="{00000000-0005-0000-0000-000062000000}"/>
    <cellStyle name="xl127 2" xfId="284" xr:uid="{B5AD06B8-A7BF-468C-B9EC-054E040EC48D}"/>
    <cellStyle name="xl128" xfId="156" xr:uid="{00000000-0005-0000-0000-00009C000000}"/>
    <cellStyle name="xl128 2" xfId="287" xr:uid="{2FEA2706-932D-47E3-BA7E-5CF74C8403B1}"/>
    <cellStyle name="xl129" xfId="174" xr:uid="{00000000-0005-0000-0000-0000AE000000}"/>
    <cellStyle name="xl129 2" xfId="289" xr:uid="{B4D7FFC3-9EC2-4EE4-8B52-C1FA47605C92}"/>
    <cellStyle name="xl130" xfId="177" xr:uid="{00000000-0005-0000-0000-0000B1000000}"/>
    <cellStyle name="xl130 2" xfId="294" xr:uid="{F9F45018-4FC6-475A-A66C-1EA432FC9343}"/>
    <cellStyle name="xl131" xfId="100" xr:uid="{00000000-0005-0000-0000-000064000000}"/>
    <cellStyle name="xl131 2" xfId="296" xr:uid="{6EA8EF3B-3A9A-4156-9B6D-788CECE3FDA5}"/>
    <cellStyle name="xl132" xfId="104" xr:uid="{00000000-0005-0000-0000-000068000000}"/>
    <cellStyle name="xl132 2" xfId="298" xr:uid="{68554EBE-C2B6-4314-946C-16907E6571ED}"/>
    <cellStyle name="xl133" xfId="107" xr:uid="{00000000-0005-0000-0000-00006B000000}"/>
    <cellStyle name="xl133 2" xfId="299" xr:uid="{52F65C27-ECD1-4178-8997-3058F81867E1}"/>
    <cellStyle name="xl134" xfId="109" xr:uid="{00000000-0005-0000-0000-00006D000000}"/>
    <cellStyle name="xl134 2" xfId="304" xr:uid="{8BE865BB-011E-4D83-9D16-61B37A4B695A}"/>
    <cellStyle name="xl135" xfId="114" xr:uid="{00000000-0005-0000-0000-000072000000}"/>
    <cellStyle name="xl135 2" xfId="308" xr:uid="{D76D24BD-09F9-4724-828D-508DC00E9BDB}"/>
    <cellStyle name="xl136" xfId="116" xr:uid="{00000000-0005-0000-0000-000074000000}"/>
    <cellStyle name="xl136 2" xfId="312" xr:uid="{0C88592F-D1E6-4E86-9173-47A5C30C8C0C}"/>
    <cellStyle name="xl137" xfId="118" xr:uid="{00000000-0005-0000-0000-000076000000}"/>
    <cellStyle name="xl137 2" xfId="320" xr:uid="{25922649-6E95-4CD1-8FEF-46A0FE9A1C63}"/>
    <cellStyle name="xl138" xfId="119" xr:uid="{00000000-0005-0000-0000-000077000000}"/>
    <cellStyle name="xl138 2" xfId="323" xr:uid="{ADFE004B-3837-493A-B3AF-6A79290F4089}"/>
    <cellStyle name="xl139" xfId="124" xr:uid="{00000000-0005-0000-0000-00007C000000}"/>
    <cellStyle name="xl139 2" xfId="327" xr:uid="{15AE6E86-DE34-4FBD-A879-808D79BE816A}"/>
    <cellStyle name="xl140" xfId="128" xr:uid="{00000000-0005-0000-0000-000080000000}"/>
    <cellStyle name="xl140 2" xfId="331" xr:uid="{FB980BA4-C05D-4A20-B3E0-2C1812B7E911}"/>
    <cellStyle name="xl141" xfId="132" xr:uid="{00000000-0005-0000-0000-000084000000}"/>
    <cellStyle name="xl141 2" xfId="335" xr:uid="{1DC38FCD-ACCE-49E6-BA75-5D015289AFB8}"/>
    <cellStyle name="xl142" xfId="136" xr:uid="{00000000-0005-0000-0000-000088000000}"/>
    <cellStyle name="xl142 2" xfId="285" xr:uid="{8B3B687D-510C-49CE-804F-7E43E99DEEA5}"/>
    <cellStyle name="xl143" xfId="139" xr:uid="{00000000-0005-0000-0000-00008B000000}"/>
    <cellStyle name="xl143 2" xfId="288" xr:uid="{51DC5D42-91AC-4D65-9CF6-727CADE5FC01}"/>
    <cellStyle name="xl144" xfId="142" xr:uid="{00000000-0005-0000-0000-00008E000000}"/>
    <cellStyle name="xl144 2" xfId="290" xr:uid="{8E9A3165-984B-40EA-A22E-FADF996CD441}"/>
    <cellStyle name="xl145" xfId="144" xr:uid="{00000000-0005-0000-0000-000090000000}"/>
    <cellStyle name="xl145 2" xfId="295" xr:uid="{DA91603D-E350-4574-B727-76B4F3F426FD}"/>
    <cellStyle name="xl146" xfId="145" xr:uid="{00000000-0005-0000-0000-000091000000}"/>
    <cellStyle name="xl146 2" xfId="297" xr:uid="{F801FC52-CC0A-446E-8EAF-920D9E484AFC}"/>
    <cellStyle name="xl147" xfId="157" xr:uid="{00000000-0005-0000-0000-00009D000000}"/>
    <cellStyle name="xl147 2" xfId="300" xr:uid="{C41E291E-0E44-4413-AF89-F6CBE50B5585}"/>
    <cellStyle name="xl148" xfId="105" xr:uid="{00000000-0005-0000-0000-000069000000}"/>
    <cellStyle name="xl148 2" xfId="305" xr:uid="{C3056C88-181B-4967-BE8C-2D18572AE5C9}"/>
    <cellStyle name="xl149" xfId="108" xr:uid="{00000000-0005-0000-0000-00006C000000}"/>
    <cellStyle name="xl149 2" xfId="309" xr:uid="{284D2A5F-9EF6-4F5E-9945-D3EDA00DCE4B}"/>
    <cellStyle name="xl150" xfId="110" xr:uid="{00000000-0005-0000-0000-00006E000000}"/>
    <cellStyle name="xl150 2" xfId="313" xr:uid="{55C61CEE-78CD-412B-AB74-21783A47CDD2}"/>
    <cellStyle name="xl151" xfId="115" xr:uid="{00000000-0005-0000-0000-000073000000}"/>
    <cellStyle name="xl151 2" xfId="315" xr:uid="{6ABA8752-C9F5-4611-A0FE-62F135D8953E}"/>
    <cellStyle name="xl152" xfId="117" xr:uid="{00000000-0005-0000-0000-000075000000}"/>
    <cellStyle name="xl152 2" xfId="322" xr:uid="{2481A6A2-761A-4EBD-A05A-DB6B9DDF30D5}"/>
    <cellStyle name="xl153" xfId="120" xr:uid="{00000000-0005-0000-0000-000078000000}"/>
    <cellStyle name="xl153 2" xfId="324" xr:uid="{D0C1512D-FD06-4609-83AD-0AE303795460}"/>
    <cellStyle name="xl154" xfId="125" xr:uid="{00000000-0005-0000-0000-00007D000000}"/>
    <cellStyle name="xl154 2" xfId="325" xr:uid="{57375122-D195-434D-A2E5-4D78399D8AC2}"/>
    <cellStyle name="xl155" xfId="129" xr:uid="{00000000-0005-0000-0000-000081000000}"/>
    <cellStyle name="xl155 2" xfId="326" xr:uid="{3887CDB6-3FE5-4681-A9A9-42436A8B5D9C}"/>
    <cellStyle name="xl156" xfId="133" xr:uid="{00000000-0005-0000-0000-000085000000}"/>
    <cellStyle name="xl156 2" xfId="328" xr:uid="{0885898C-90DD-4104-BCE3-B1257C334016}"/>
    <cellStyle name="xl157" xfId="135" xr:uid="{00000000-0005-0000-0000-000087000000}"/>
    <cellStyle name="xl157 2" xfId="329" xr:uid="{4E1200B4-804D-4ECE-9FA7-3F50DD2F8189}"/>
    <cellStyle name="xl158" xfId="137" xr:uid="{00000000-0005-0000-0000-000089000000}"/>
    <cellStyle name="xl158 2" xfId="330" xr:uid="{09DAB098-2954-4C34-A649-8D95DD4A2C49}"/>
    <cellStyle name="xl159" xfId="146" xr:uid="{00000000-0005-0000-0000-000092000000}"/>
    <cellStyle name="xl159 2" xfId="332" xr:uid="{AE1DE92B-55EE-4EB2-9F3E-99F8540E2B83}"/>
    <cellStyle name="xl160" xfId="153" xr:uid="{00000000-0005-0000-0000-000099000000}"/>
    <cellStyle name="xl160 2" xfId="333" xr:uid="{6590F025-E19A-41D9-A92E-D8BCC8B1E39B}"/>
    <cellStyle name="xl161" xfId="158" xr:uid="{00000000-0005-0000-0000-00009E000000}"/>
    <cellStyle name="xl161 2" xfId="334" xr:uid="{529AF0F2-1002-4493-AC02-E555EB7AAE9C}"/>
    <cellStyle name="xl162" xfId="159" xr:uid="{00000000-0005-0000-0000-00009F000000}"/>
    <cellStyle name="xl162 2" xfId="336" xr:uid="{5CBB7FFF-107D-46D5-97E1-30D25B3E93BA}"/>
    <cellStyle name="xl163" xfId="160" xr:uid="{00000000-0005-0000-0000-0000A0000000}"/>
    <cellStyle name="xl163 2" xfId="283" xr:uid="{1A6A3D35-65F8-4492-A1AA-2DAB74E43DA7}"/>
    <cellStyle name="xl164" xfId="161" xr:uid="{00000000-0005-0000-0000-0000A1000000}"/>
    <cellStyle name="xl164 2" xfId="291" xr:uid="{FBA3F119-D929-4BAA-90DA-041EDB0CDE9E}"/>
    <cellStyle name="xl165" xfId="162" xr:uid="{00000000-0005-0000-0000-0000A2000000}"/>
    <cellStyle name="xl165 2" xfId="301" xr:uid="{6090B3F8-B1F1-43AA-8C5E-F47807EBF67A}"/>
    <cellStyle name="xl166" xfId="163" xr:uid="{00000000-0005-0000-0000-0000A3000000}"/>
    <cellStyle name="xl166 2" xfId="306" xr:uid="{1B5F1A56-0D44-4205-B492-BAA59F940DFB}"/>
    <cellStyle name="xl167" xfId="164" xr:uid="{00000000-0005-0000-0000-0000A4000000}"/>
    <cellStyle name="xl167 2" xfId="310" xr:uid="{E602E493-DCBA-4430-A22A-82FA127F6B76}"/>
    <cellStyle name="xl168" xfId="165" xr:uid="{00000000-0005-0000-0000-0000A5000000}"/>
    <cellStyle name="xl168 2" xfId="314" xr:uid="{7CBEC63A-0140-4562-9722-5934F267F1A5}"/>
    <cellStyle name="xl169" xfId="166" xr:uid="{00000000-0005-0000-0000-0000A6000000}"/>
    <cellStyle name="xl169 2" xfId="337" xr:uid="{A1D0F0B5-0931-4EEE-8100-BD80E0D043A1}"/>
    <cellStyle name="xl170" xfId="167" xr:uid="{00000000-0005-0000-0000-0000A7000000}"/>
    <cellStyle name="xl170 2" xfId="340" xr:uid="{5B01BD22-26E9-467E-9324-8F2260D081BF}"/>
    <cellStyle name="xl171" xfId="168" xr:uid="{00000000-0005-0000-0000-0000A8000000}"/>
    <cellStyle name="xl171 2" xfId="343" xr:uid="{B1B1E663-EB68-417B-91CD-93773650EE4D}"/>
    <cellStyle name="xl172" xfId="103" xr:uid="{00000000-0005-0000-0000-000067000000}"/>
    <cellStyle name="xl172 2" xfId="346" xr:uid="{A663D9BA-05D9-4FEC-A386-5D3E60D2A270}"/>
    <cellStyle name="xl173" xfId="111" xr:uid="{00000000-0005-0000-0000-00006F000000}"/>
    <cellStyle name="xl173 2" xfId="338" xr:uid="{12199E1E-4C0B-4538-84D6-F79B7FAB1886}"/>
    <cellStyle name="xl174" xfId="121" xr:uid="{00000000-0005-0000-0000-000079000000}"/>
    <cellStyle name="xl174 2" xfId="341" xr:uid="{32632BFC-D10A-497E-9951-6542FEDDA982}"/>
    <cellStyle name="xl175" xfId="126" xr:uid="{00000000-0005-0000-0000-00007E000000}"/>
    <cellStyle name="xl175 2" xfId="339" xr:uid="{428007E4-0BD8-4210-A088-96C1B24D571D}"/>
    <cellStyle name="xl176" xfId="130" xr:uid="{00000000-0005-0000-0000-000082000000}"/>
    <cellStyle name="xl176 2" xfId="292" xr:uid="{6C7148CA-C581-4525-98B0-AB88E4FC3C3E}"/>
    <cellStyle name="xl177" xfId="134" xr:uid="{00000000-0005-0000-0000-000086000000}"/>
    <cellStyle name="xl177 2" xfId="282" xr:uid="{077EB6B4-9FA5-4502-995B-68E4E08B52E6}"/>
    <cellStyle name="xl178" xfId="149" xr:uid="{00000000-0005-0000-0000-000095000000}"/>
    <cellStyle name="xl178 2" xfId="293" xr:uid="{984C3FFB-0D0F-41EE-8773-D89AF8B63F86}"/>
    <cellStyle name="xl179" xfId="112" xr:uid="{00000000-0005-0000-0000-000070000000}"/>
    <cellStyle name="xl179 2" xfId="302" xr:uid="{5AAA0B32-AA57-44B5-8719-B504AD32067C}"/>
    <cellStyle name="xl180" xfId="154" xr:uid="{00000000-0005-0000-0000-00009A000000}"/>
    <cellStyle name="xl180 2" xfId="316" xr:uid="{0299A701-444A-4856-9A1E-F090ACB19318}"/>
    <cellStyle name="xl181" xfId="169" xr:uid="{00000000-0005-0000-0000-0000A9000000}"/>
    <cellStyle name="xl181 2" xfId="344" xr:uid="{C8477165-B080-4536-AB74-BCAB79BED167}"/>
    <cellStyle name="xl182" xfId="172" xr:uid="{00000000-0005-0000-0000-0000AC000000}"/>
    <cellStyle name="xl182 2" xfId="286" xr:uid="{B455B82C-292A-4F65-8578-FBD7B074D8BC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1 2" xfId="352" xr:uid="{206B91FF-1DDB-43AA-B87A-BF11C46BC34E}"/>
    <cellStyle name="xl22" xfId="1" xr:uid="{00000000-0005-0000-0000-000001000000}"/>
    <cellStyle name="xl22 2" xfId="187" xr:uid="{C88953C2-EF54-43EE-B514-A2FD7D908245}"/>
    <cellStyle name="xl23" xfId="8" xr:uid="{00000000-0005-0000-0000-000008000000}"/>
    <cellStyle name="xl23 2" xfId="193" xr:uid="{B7556BC5-D759-4EF1-963B-D0C338EBBA68}"/>
    <cellStyle name="xl24" xfId="12" xr:uid="{00000000-0005-0000-0000-00000C000000}"/>
    <cellStyle name="xl24 2" xfId="197" xr:uid="{91CB1990-099F-494D-9642-1AD6BDE4A0A1}"/>
    <cellStyle name="xl25" xfId="19" xr:uid="{00000000-0005-0000-0000-000013000000}"/>
    <cellStyle name="xl25 2" xfId="204" xr:uid="{480FF6A8-D1E7-429A-ACAC-BC4D31FFFEFF}"/>
    <cellStyle name="xl26" xfId="7" xr:uid="{00000000-0005-0000-0000-000007000000}"/>
    <cellStyle name="xl26 2" xfId="219" xr:uid="{BE7D1088-3991-49B4-BF3F-355E09FDCD44}"/>
    <cellStyle name="xl27" xfId="5" xr:uid="{00000000-0005-0000-0000-000005000000}"/>
    <cellStyle name="xl27 2" xfId="191" xr:uid="{E449470E-DEC3-43D9-860D-DB4D4224EA55}"/>
    <cellStyle name="xl28" xfId="35" xr:uid="{00000000-0005-0000-0000-000023000000}"/>
    <cellStyle name="xl28 2" xfId="221" xr:uid="{6A3DB634-0D11-4D65-8277-49D321EF98EF}"/>
    <cellStyle name="xl29" xfId="39" xr:uid="{00000000-0005-0000-0000-000027000000}"/>
    <cellStyle name="xl29 2" xfId="223" xr:uid="{760B7C9A-6277-4C4A-BAA0-6F0991F25BE2}"/>
    <cellStyle name="xl30" xfId="46" xr:uid="{00000000-0005-0000-0000-00002E000000}"/>
    <cellStyle name="xl30 2" xfId="229" xr:uid="{273277A2-B733-48DF-A8EE-5205F53E41F1}"/>
    <cellStyle name="xl31" xfId="53" xr:uid="{00000000-0005-0000-0000-000035000000}"/>
    <cellStyle name="xl31 2" xfId="234" xr:uid="{105229F2-93CE-4003-A775-1D9DF1508A44}"/>
    <cellStyle name="xl32" xfId="185" xr:uid="{00000000-0005-0000-0000-0000B9000000}"/>
    <cellStyle name="xl32 2" xfId="353" xr:uid="{192D187C-6628-4F97-BD98-5FADF8E6C005}"/>
    <cellStyle name="xl33" xfId="13" xr:uid="{00000000-0005-0000-0000-00000D000000}"/>
    <cellStyle name="xl33 2" xfId="198" xr:uid="{8DFC65DA-2FD8-4472-8B0A-1CE2FB327B76}"/>
    <cellStyle name="xl34" xfId="30" xr:uid="{00000000-0005-0000-0000-00001E000000}"/>
    <cellStyle name="xl34 2" xfId="215" xr:uid="{339C8CA0-A968-42BC-980F-C0B8CFEDFBAA}"/>
    <cellStyle name="xl35" xfId="40" xr:uid="{00000000-0005-0000-0000-000028000000}"/>
    <cellStyle name="xl35 2" xfId="224" xr:uid="{FEF20E5E-77A9-4E81-AA45-AD49C039F55E}"/>
    <cellStyle name="xl36" xfId="47" xr:uid="{00000000-0005-0000-0000-00002F000000}"/>
    <cellStyle name="xl36 2" xfId="230" xr:uid="{07FACB24-23BB-410A-A977-CB64E7BBDD3F}"/>
    <cellStyle name="xl37" xfId="54" xr:uid="{00000000-0005-0000-0000-000036000000}"/>
    <cellStyle name="xl37 2" xfId="235" xr:uid="{9A7B8028-0F45-431C-A1CA-B6F952145AAB}"/>
    <cellStyle name="xl38" xfId="57" xr:uid="{00000000-0005-0000-0000-000039000000}"/>
    <cellStyle name="xl38 2" xfId="238" xr:uid="{2A5CF51B-E2C5-4EBC-AC8C-603A2BA6AD5E}"/>
    <cellStyle name="xl39" xfId="31" xr:uid="{00000000-0005-0000-0000-00001F000000}"/>
    <cellStyle name="xl39 2" xfId="216" xr:uid="{4012D675-C5A0-4259-BFA1-D6F59F9B2947}"/>
    <cellStyle name="xl40" xfId="23" xr:uid="{00000000-0005-0000-0000-000017000000}"/>
    <cellStyle name="xl40 2" xfId="208" xr:uid="{B3A6AF32-D40B-432D-84C5-FD7EDDF4A972}"/>
    <cellStyle name="xl41" xfId="41" xr:uid="{00000000-0005-0000-0000-000029000000}"/>
    <cellStyle name="xl41 2" xfId="225" xr:uid="{7F39281F-AFB8-4A00-AD49-63D01542D5A5}"/>
    <cellStyle name="xl42" xfId="48" xr:uid="{00000000-0005-0000-0000-000030000000}"/>
    <cellStyle name="xl42 2" xfId="231" xr:uid="{1CEF8CEF-38C7-44BB-AA0C-E5CBFA24A233}"/>
    <cellStyle name="xl43" xfId="55" xr:uid="{00000000-0005-0000-0000-000037000000}"/>
    <cellStyle name="xl43 2" xfId="236" xr:uid="{AC7F6D86-57D6-4935-B022-0C13F3CECC7C}"/>
    <cellStyle name="xl44" xfId="37" xr:uid="{00000000-0005-0000-0000-000025000000}"/>
    <cellStyle name="xl44 2" xfId="222" xr:uid="{1F681EA2-10C3-4B40-B3C7-B3287F77789F}"/>
    <cellStyle name="xl45" xfId="38" xr:uid="{00000000-0005-0000-0000-000026000000}"/>
    <cellStyle name="xl45 2" xfId="226" xr:uid="{BC747B13-3408-46A9-903B-260E4F62F2A0}"/>
    <cellStyle name="xl46" xfId="42" xr:uid="{00000000-0005-0000-0000-00002A000000}"/>
    <cellStyle name="xl46 2" xfId="240" xr:uid="{5BE34DE6-3109-465C-B1C2-1E866E1BD481}"/>
    <cellStyle name="xl47" xfId="59" xr:uid="{00000000-0005-0000-0000-00003B000000}"/>
    <cellStyle name="xl47 2" xfId="188" xr:uid="{AFC2E7C7-6BAE-4736-8524-217CBDB7918F}"/>
    <cellStyle name="xl48" xfId="2" xr:uid="{00000000-0005-0000-0000-000002000000}"/>
    <cellStyle name="xl48 2" xfId="205" xr:uid="{65DBD678-6C76-4F71-B1BE-4D0F2348B4AA}"/>
    <cellStyle name="xl49" xfId="20" xr:uid="{00000000-0005-0000-0000-000014000000}"/>
    <cellStyle name="xl49 2" xfId="211" xr:uid="{50B3F875-FAFF-41D5-BEB1-B8DC76414BA6}"/>
    <cellStyle name="xl50" xfId="26" xr:uid="{00000000-0005-0000-0000-00001A000000}"/>
    <cellStyle name="xl50 2" xfId="213" xr:uid="{11028C7B-7249-4864-AB27-65EDFBE8729F}"/>
    <cellStyle name="xl51" xfId="28" xr:uid="{00000000-0005-0000-0000-00001C000000}"/>
    <cellStyle name="xl51 2" xfId="194" xr:uid="{9AE80315-3F83-4F3C-8929-3E9FF174FFD8}"/>
    <cellStyle name="xl52" xfId="9" xr:uid="{00000000-0005-0000-0000-000009000000}"/>
    <cellStyle name="xl52 2" xfId="199" xr:uid="{6E80FE3F-FF9E-4E3A-AD17-4978930A7D31}"/>
    <cellStyle name="xl53" xfId="14" xr:uid="{00000000-0005-0000-0000-00000E000000}"/>
    <cellStyle name="xl53 2" xfId="206" xr:uid="{04C89519-71C1-484B-804A-30C86C5D1DF5}"/>
    <cellStyle name="xl54" xfId="21" xr:uid="{00000000-0005-0000-0000-000015000000}"/>
    <cellStyle name="xl54 2" xfId="189" xr:uid="{71818BDD-7734-418D-B3BB-E9D56AB00930}"/>
    <cellStyle name="xl55" xfId="3" xr:uid="{00000000-0005-0000-0000-000003000000}"/>
    <cellStyle name="xl55 2" xfId="220" xr:uid="{2E1E86E7-9E5E-4DB3-8863-F74500D20370}"/>
    <cellStyle name="xl56" xfId="34" xr:uid="{00000000-0005-0000-0000-000022000000}"/>
    <cellStyle name="xl56 2" xfId="195" xr:uid="{F7838C94-A8C4-4024-BFCF-AE13C3869813}"/>
    <cellStyle name="xl57" xfId="10" xr:uid="{00000000-0005-0000-0000-00000A000000}"/>
    <cellStyle name="xl57 2" xfId="200" xr:uid="{FFD816FF-D47F-41E1-9838-B96E531927B4}"/>
    <cellStyle name="xl58" xfId="15" xr:uid="{00000000-0005-0000-0000-00000F000000}"/>
    <cellStyle name="xl58 2" xfId="207" xr:uid="{7AABEE7A-4BFA-4F17-BC34-22E6A21DC108}"/>
    <cellStyle name="xl59" xfId="22" xr:uid="{00000000-0005-0000-0000-000016000000}"/>
    <cellStyle name="xl59 2" xfId="210" xr:uid="{15A9E11F-D1C9-4797-A8AC-10D021751CB4}"/>
    <cellStyle name="xl60" xfId="25" xr:uid="{00000000-0005-0000-0000-000019000000}"/>
    <cellStyle name="xl60 2" xfId="212" xr:uid="{3E1DCAC1-CE08-43B1-BFC3-FC3297B379EA}"/>
    <cellStyle name="xl61" xfId="27" xr:uid="{00000000-0005-0000-0000-00001B000000}"/>
    <cellStyle name="xl61 2" xfId="214" xr:uid="{53CBA5FA-01C7-4B0B-B0C3-629D964B3342}"/>
    <cellStyle name="xl62" xfId="29" xr:uid="{00000000-0005-0000-0000-00001D000000}"/>
    <cellStyle name="xl62 2" xfId="217" xr:uid="{A4113186-FFBF-4FF2-9FB5-6BC783D7CA15}"/>
    <cellStyle name="xl63" xfId="32" xr:uid="{00000000-0005-0000-0000-000020000000}"/>
    <cellStyle name="xl63 2" xfId="218" xr:uid="{9D9894B9-EEF7-405E-A24E-E2CF59D0386E}"/>
    <cellStyle name="xl64" xfId="33" xr:uid="{00000000-0005-0000-0000-000021000000}"/>
    <cellStyle name="xl64 2" xfId="190" xr:uid="{80619A29-39B3-4E6D-8528-AD43E2D2F4B5}"/>
    <cellStyle name="xl65" xfId="4" xr:uid="{00000000-0005-0000-0000-000004000000}"/>
    <cellStyle name="xl65 2" xfId="196" xr:uid="{CA2D53EB-D4AE-4B26-982E-C44784A6440F}"/>
    <cellStyle name="xl66" xfId="11" xr:uid="{00000000-0005-0000-0000-00000B000000}"/>
    <cellStyle name="xl66 2" xfId="201" xr:uid="{4012D984-B863-451B-BE7B-A57A766BD75E}"/>
    <cellStyle name="xl67" xfId="16" xr:uid="{00000000-0005-0000-0000-000010000000}"/>
    <cellStyle name="xl67 2" xfId="227" xr:uid="{CC68BFA7-4A0C-483E-B724-C20AD7CB57DE}"/>
    <cellStyle name="xl68" xfId="43" xr:uid="{00000000-0005-0000-0000-00002B000000}"/>
    <cellStyle name="xl68 2" xfId="232" xr:uid="{CFF42ADD-8B47-4991-B759-4579CFB0DFDF}"/>
    <cellStyle name="xl69" xfId="6" xr:uid="{00000000-0005-0000-0000-000006000000}"/>
    <cellStyle name="xl69 2" xfId="228" xr:uid="{7ABCC067-D615-4287-B2A5-6AF512628B7B}"/>
    <cellStyle name="xl70" xfId="17" xr:uid="{00000000-0005-0000-0000-000011000000}"/>
    <cellStyle name="xl70 2" xfId="233" xr:uid="{23F58042-A0ED-44AC-BA63-305894E7C8F6}"/>
    <cellStyle name="xl71" xfId="24" xr:uid="{00000000-0005-0000-0000-000018000000}"/>
    <cellStyle name="xl71 2" xfId="237" xr:uid="{1E4B1DF7-6B50-4768-9133-D31AE9DDCB3D}"/>
    <cellStyle name="xl72" xfId="36" xr:uid="{00000000-0005-0000-0000-000024000000}"/>
    <cellStyle name="xl72 2" xfId="239" xr:uid="{80475B5E-B174-42A2-B44A-92DCE7C02DEA}"/>
    <cellStyle name="xl73" xfId="44" xr:uid="{00000000-0005-0000-0000-00002C000000}"/>
    <cellStyle name="xl73 2" xfId="192" xr:uid="{7E808562-433E-4483-BD66-0D2D5BEA4E7D}"/>
    <cellStyle name="xl74" xfId="49" xr:uid="{00000000-0005-0000-0000-000031000000}"/>
    <cellStyle name="xl74 2" xfId="202" xr:uid="{B02DF63F-79E2-4752-A64D-11BCF17EBA84}"/>
    <cellStyle name="xl75" xfId="56" xr:uid="{00000000-0005-0000-0000-000038000000}"/>
    <cellStyle name="xl75 2" xfId="209" xr:uid="{476CC1BE-BDE7-45BF-8DEE-D671D549B8BF}"/>
    <cellStyle name="xl76" xfId="58" xr:uid="{00000000-0005-0000-0000-00003A000000}"/>
    <cellStyle name="xl76 2" xfId="203" xr:uid="{80F13731-E83B-4929-A602-6DDD31512B75}"/>
    <cellStyle name="xl77" xfId="18" xr:uid="{00000000-0005-0000-0000-000012000000}"/>
    <cellStyle name="xl77 2" xfId="241" xr:uid="{954AC889-6363-49E5-B98F-E5D2A0FA275A}"/>
    <cellStyle name="xl78" xfId="45" xr:uid="{00000000-0005-0000-0000-00002D000000}"/>
    <cellStyle name="xl78 2" xfId="244" xr:uid="{EB028A49-FFD1-41E3-AFF9-CD9BD9C799EE}"/>
    <cellStyle name="xl79" xfId="50" xr:uid="{00000000-0005-0000-0000-000032000000}"/>
    <cellStyle name="xl79 2" xfId="248" xr:uid="{B9875C3D-93BE-46CE-86A7-1C72761F8B86}"/>
    <cellStyle name="xl80" xfId="51" xr:uid="{00000000-0005-0000-0000-000033000000}"/>
    <cellStyle name="xl80 2" xfId="255" xr:uid="{B4C27C28-1E6B-49A7-A1E2-373B2A5C49E1}"/>
    <cellStyle name="xl81" xfId="52" xr:uid="{00000000-0005-0000-0000-000034000000}"/>
    <cellStyle name="xl81 2" xfId="257" xr:uid="{FD48E36F-1C5B-41B4-99C8-84790C049EB1}"/>
    <cellStyle name="xl82" xfId="60" xr:uid="{00000000-0005-0000-0000-00003C000000}"/>
    <cellStyle name="xl82 2" xfId="242" xr:uid="{2EB0F686-EDA1-47F9-A87C-DA5DD41D0B2F}"/>
    <cellStyle name="xl83" xfId="62" xr:uid="{00000000-0005-0000-0000-00003E000000}"/>
    <cellStyle name="xl83 2" xfId="253" xr:uid="{E0008CC4-1BC6-4CC7-A691-FFDB705B2FE1}"/>
    <cellStyle name="xl84" xfId="65" xr:uid="{00000000-0005-0000-0000-000041000000}"/>
    <cellStyle name="xl84 2" xfId="256" xr:uid="{6ADBCA93-B81C-4318-BEC5-0B73BDA232AF}"/>
    <cellStyle name="xl85" xfId="72" xr:uid="{00000000-0005-0000-0000-000048000000}"/>
    <cellStyle name="xl85 2" xfId="258" xr:uid="{A4652EBA-B98D-4294-8E5D-FA2E5A909394}"/>
    <cellStyle name="xl86" xfId="74" xr:uid="{00000000-0005-0000-0000-00004A000000}"/>
    <cellStyle name="xl86 2" xfId="263" xr:uid="{4AFEBCEA-14BB-481C-91FF-E6AF2F3BE68D}"/>
    <cellStyle name="xl87" xfId="61" xr:uid="{00000000-0005-0000-0000-00003D000000}"/>
    <cellStyle name="xl87 2" xfId="243" xr:uid="{B219AD79-5BAC-4519-AAB5-176020313EED}"/>
    <cellStyle name="xl88" xfId="70" xr:uid="{00000000-0005-0000-0000-000046000000}"/>
    <cellStyle name="xl88 2" xfId="249" xr:uid="{4B78DB78-BF4F-4F55-8405-0E416368AFA5}"/>
    <cellStyle name="xl89" xfId="73" xr:uid="{00000000-0005-0000-0000-000049000000}"/>
    <cellStyle name="xl89 2" xfId="259" xr:uid="{48F68655-9F21-465E-A1CB-539BA4C05C6A}"/>
    <cellStyle name="xl90" xfId="75" xr:uid="{00000000-0005-0000-0000-00004B000000}"/>
    <cellStyle name="xl90 2" xfId="245" xr:uid="{59C9697C-AA71-43A4-8D55-771ED8231EC7}"/>
    <cellStyle name="xl91" xfId="80" xr:uid="{00000000-0005-0000-0000-000050000000}"/>
    <cellStyle name="xl91 2" xfId="250" xr:uid="{C3AEB25F-E5B1-4003-A4F0-880E299DF3C5}"/>
    <cellStyle name="xl92" xfId="66" xr:uid="{00000000-0005-0000-0000-000042000000}"/>
    <cellStyle name="xl92 2" xfId="260" xr:uid="{E17C4DBB-8626-4566-B777-84ED650A7660}"/>
    <cellStyle name="xl93" xfId="76" xr:uid="{00000000-0005-0000-0000-00004C000000}"/>
    <cellStyle name="xl93 2" xfId="251" xr:uid="{BCD59CC1-E27D-4D9E-A09D-4D87932C728F}"/>
    <cellStyle name="xl94" xfId="63" xr:uid="{00000000-0005-0000-0000-00003F000000}"/>
    <cellStyle name="xl94 2" xfId="254" xr:uid="{9F3A0A96-1DB2-406C-8911-2122E78A1633}"/>
    <cellStyle name="xl95" xfId="67" xr:uid="{00000000-0005-0000-0000-000043000000}"/>
    <cellStyle name="xl95 2" xfId="261" xr:uid="{A0EC82D3-D427-4667-8F4C-B585E2160A49}"/>
    <cellStyle name="xl96" xfId="77" xr:uid="{00000000-0005-0000-0000-00004D000000}"/>
    <cellStyle name="xl96 2" xfId="252" xr:uid="{97BA6B33-BA87-4D0F-80C6-6B4C8B7CFCDE}"/>
    <cellStyle name="xl97" xfId="68" xr:uid="{00000000-0005-0000-0000-000044000000}"/>
    <cellStyle name="xl97 2" xfId="262" xr:uid="{78F8398F-C7D8-462F-A6E6-A5828A9D7D3A}"/>
    <cellStyle name="xl98" xfId="71" xr:uid="{00000000-0005-0000-0000-000047000000}"/>
    <cellStyle name="xl98 2" xfId="246" xr:uid="{77E076CD-2982-4880-ABC6-A90BD3852C05}"/>
    <cellStyle name="xl99" xfId="78" xr:uid="{00000000-0005-0000-0000-00004E000000}"/>
    <cellStyle name="xl99 2" xfId="247" xr:uid="{152BD387-8B2B-49D6-8906-2DE02C1F8AB2}"/>
    <cellStyle name="Обычный" xfId="0" builtinId="0"/>
    <cellStyle name="Обычный 2" xfId="186" xr:uid="{BFBB4530-004F-467F-8B8A-F26837765F2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3"/>
  <sheetViews>
    <sheetView tabSelected="1" zoomScaleNormal="100" zoomScaleSheetLayoutView="100" workbookViewId="0">
      <selection activeCell="K10" sqref="K10"/>
    </sheetView>
  </sheetViews>
  <sheetFormatPr defaultRowHeight="15" x14ac:dyDescent="0.25"/>
  <cols>
    <col min="1" max="1" width="53.85546875" style="1" customWidth="1"/>
    <col min="2" max="2" width="26.7109375" style="1" bestFit="1" customWidth="1"/>
    <col min="3" max="4" width="18.7109375" style="1" customWidth="1"/>
    <col min="5" max="5" width="13.140625" style="1" customWidth="1"/>
    <col min="6" max="6" width="17.5703125" style="1" customWidth="1"/>
    <col min="7" max="16384" width="9.140625" style="1"/>
  </cols>
  <sheetData>
    <row r="1" spans="1:6" ht="7.5" customHeight="1" x14ac:dyDescent="0.25">
      <c r="A1" s="5"/>
      <c r="B1" s="4"/>
      <c r="C1" s="4"/>
      <c r="D1" s="2"/>
      <c r="E1" s="3"/>
    </row>
    <row r="2" spans="1:6" ht="14.1" customHeight="1" x14ac:dyDescent="0.25">
      <c r="A2" s="20" t="s">
        <v>456</v>
      </c>
      <c r="B2" s="20"/>
      <c r="C2" s="20"/>
      <c r="D2" s="20"/>
      <c r="E2" s="20"/>
      <c r="F2" s="20"/>
    </row>
    <row r="3" spans="1:6" ht="12.95" customHeight="1" x14ac:dyDescent="0.25">
      <c r="A3" s="6"/>
      <c r="B3" s="6"/>
      <c r="C3" s="7"/>
      <c r="D3" s="2"/>
      <c r="E3" s="3"/>
    </row>
    <row r="4" spans="1:6" ht="61.5" customHeight="1" x14ac:dyDescent="0.25">
      <c r="A4" s="8" t="s">
        <v>0</v>
      </c>
      <c r="B4" s="8" t="s">
        <v>5</v>
      </c>
      <c r="C4" s="8" t="s">
        <v>1</v>
      </c>
      <c r="D4" s="8" t="s">
        <v>2</v>
      </c>
      <c r="E4" s="8" t="s">
        <v>454</v>
      </c>
      <c r="F4" s="8" t="s">
        <v>455</v>
      </c>
    </row>
    <row r="5" spans="1:6" ht="15.7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30" customHeight="1" x14ac:dyDescent="0.25">
      <c r="A6" s="10" t="s">
        <v>6</v>
      </c>
      <c r="B6" s="11" t="s">
        <v>3</v>
      </c>
      <c r="C6" s="12">
        <v>4918311880.3400002</v>
      </c>
      <c r="D6" s="12">
        <v>2500867949.7600002</v>
      </c>
      <c r="E6" s="13">
        <f>D6/C6*100</f>
        <v>50.848096066390902</v>
      </c>
      <c r="F6" s="14">
        <f>C6-D6</f>
        <v>2417443930.5799999</v>
      </c>
    </row>
    <row r="7" spans="1:6" ht="14.25" customHeight="1" x14ac:dyDescent="0.25">
      <c r="A7" s="15" t="s">
        <v>4</v>
      </c>
      <c r="B7" s="16"/>
      <c r="C7" s="17"/>
      <c r="D7" s="17"/>
      <c r="E7" s="18"/>
      <c r="F7" s="19"/>
    </row>
    <row r="8" spans="1:6" ht="15.75" x14ac:dyDescent="0.25">
      <c r="A8" s="10" t="s">
        <v>7</v>
      </c>
      <c r="B8" s="11" t="s">
        <v>8</v>
      </c>
      <c r="C8" s="12">
        <v>385038400.73000002</v>
      </c>
      <c r="D8" s="12">
        <v>200449869.25999999</v>
      </c>
      <c r="E8" s="13">
        <f t="shared" ref="E8:E70" si="0">D8/C8*100</f>
        <v>52.059708558929216</v>
      </c>
      <c r="F8" s="14">
        <f t="shared" ref="F8:F70" si="1">C8-D8</f>
        <v>184588531.47000003</v>
      </c>
    </row>
    <row r="9" spans="1:6" ht="47.25" x14ac:dyDescent="0.25">
      <c r="A9" s="15" t="s">
        <v>9</v>
      </c>
      <c r="B9" s="16" t="s">
        <v>10</v>
      </c>
      <c r="C9" s="17">
        <v>6145845</v>
      </c>
      <c r="D9" s="17">
        <v>2717390.79</v>
      </c>
      <c r="E9" s="18">
        <f t="shared" si="0"/>
        <v>44.215088242544354</v>
      </c>
      <c r="F9" s="19">
        <f t="shared" si="1"/>
        <v>3428454.21</v>
      </c>
    </row>
    <row r="10" spans="1:6" ht="78.75" x14ac:dyDescent="0.25">
      <c r="A10" s="15" t="s">
        <v>11</v>
      </c>
      <c r="B10" s="16" t="s">
        <v>12</v>
      </c>
      <c r="C10" s="17">
        <v>6145845</v>
      </c>
      <c r="D10" s="17">
        <v>2717390.79</v>
      </c>
      <c r="E10" s="18">
        <f t="shared" si="0"/>
        <v>44.215088242544354</v>
      </c>
      <c r="F10" s="19">
        <f t="shared" si="1"/>
        <v>3428454.21</v>
      </c>
    </row>
    <row r="11" spans="1:6" ht="31.5" x14ac:dyDescent="0.25">
      <c r="A11" s="15" t="s">
        <v>13</v>
      </c>
      <c r="B11" s="16" t="s">
        <v>14</v>
      </c>
      <c r="C11" s="17">
        <v>6145845</v>
      </c>
      <c r="D11" s="17">
        <v>2717390.79</v>
      </c>
      <c r="E11" s="18">
        <f t="shared" si="0"/>
        <v>44.215088242544354</v>
      </c>
      <c r="F11" s="19">
        <f t="shared" si="1"/>
        <v>3428454.21</v>
      </c>
    </row>
    <row r="12" spans="1:6" ht="31.5" x14ac:dyDescent="0.25">
      <c r="A12" s="15" t="s">
        <v>15</v>
      </c>
      <c r="B12" s="16" t="s">
        <v>16</v>
      </c>
      <c r="C12" s="17">
        <v>4620465</v>
      </c>
      <c r="D12" s="17">
        <v>2131400.5</v>
      </c>
      <c r="E12" s="18">
        <f t="shared" si="0"/>
        <v>46.129567045741062</v>
      </c>
      <c r="F12" s="19">
        <f t="shared" si="1"/>
        <v>2489064.5</v>
      </c>
    </row>
    <row r="13" spans="1:6" ht="47.25" x14ac:dyDescent="0.25">
      <c r="A13" s="15" t="s">
        <v>17</v>
      </c>
      <c r="B13" s="16" t="s">
        <v>18</v>
      </c>
      <c r="C13" s="17">
        <v>130000</v>
      </c>
      <c r="D13" s="17">
        <v>51338</v>
      </c>
      <c r="E13" s="18">
        <f t="shared" si="0"/>
        <v>39.490769230769232</v>
      </c>
      <c r="F13" s="19">
        <f t="shared" si="1"/>
        <v>78662</v>
      </c>
    </row>
    <row r="14" spans="1:6" ht="63" x14ac:dyDescent="0.25">
      <c r="A14" s="15" t="s">
        <v>19</v>
      </c>
      <c r="B14" s="16" t="s">
        <v>20</v>
      </c>
      <c r="C14" s="17">
        <v>1395380</v>
      </c>
      <c r="D14" s="17">
        <v>534652.29</v>
      </c>
      <c r="E14" s="18">
        <f t="shared" si="0"/>
        <v>38.315891728418066</v>
      </c>
      <c r="F14" s="19">
        <f t="shared" si="1"/>
        <v>860727.71</v>
      </c>
    </row>
    <row r="15" spans="1:6" ht="63" x14ac:dyDescent="0.25">
      <c r="A15" s="15" t="s">
        <v>21</v>
      </c>
      <c r="B15" s="16" t="s">
        <v>22</v>
      </c>
      <c r="C15" s="17">
        <v>3197825</v>
      </c>
      <c r="D15" s="17">
        <v>1217154.0900000001</v>
      </c>
      <c r="E15" s="18">
        <f t="shared" si="0"/>
        <v>38.061935534308475</v>
      </c>
      <c r="F15" s="19">
        <f t="shared" si="1"/>
        <v>1980670.91</v>
      </c>
    </row>
    <row r="16" spans="1:6" ht="78.75" x14ac:dyDescent="0.25">
      <c r="A16" s="15" t="s">
        <v>11</v>
      </c>
      <c r="B16" s="16" t="s">
        <v>23</v>
      </c>
      <c r="C16" s="17">
        <v>2162180</v>
      </c>
      <c r="D16" s="17">
        <v>737290.89</v>
      </c>
      <c r="E16" s="18">
        <f t="shared" si="0"/>
        <v>34.099422342265676</v>
      </c>
      <c r="F16" s="19">
        <f t="shared" si="1"/>
        <v>1424889.1099999999</v>
      </c>
    </row>
    <row r="17" spans="1:6" ht="31.5" x14ac:dyDescent="0.25">
      <c r="A17" s="15" t="s">
        <v>13</v>
      </c>
      <c r="B17" s="16" t="s">
        <v>24</v>
      </c>
      <c r="C17" s="17">
        <v>2162180</v>
      </c>
      <c r="D17" s="17">
        <v>737290.89</v>
      </c>
      <c r="E17" s="18">
        <f t="shared" si="0"/>
        <v>34.099422342265676</v>
      </c>
      <c r="F17" s="19">
        <f t="shared" si="1"/>
        <v>1424889.1099999999</v>
      </c>
    </row>
    <row r="18" spans="1:6" ht="31.5" x14ac:dyDescent="0.25">
      <c r="A18" s="15" t="s">
        <v>15</v>
      </c>
      <c r="B18" s="16" t="s">
        <v>25</v>
      </c>
      <c r="C18" s="17">
        <v>1473564</v>
      </c>
      <c r="D18" s="17">
        <v>561499.73</v>
      </c>
      <c r="E18" s="18">
        <f t="shared" si="0"/>
        <v>38.104875662000424</v>
      </c>
      <c r="F18" s="19">
        <f t="shared" si="1"/>
        <v>912064.27</v>
      </c>
    </row>
    <row r="19" spans="1:6" ht="47.25" x14ac:dyDescent="0.25">
      <c r="A19" s="15" t="s">
        <v>17</v>
      </c>
      <c r="B19" s="16" t="s">
        <v>26</v>
      </c>
      <c r="C19" s="17">
        <v>139600</v>
      </c>
      <c r="D19" s="17">
        <v>21535</v>
      </c>
      <c r="E19" s="18">
        <f t="shared" si="0"/>
        <v>15.426217765042979</v>
      </c>
      <c r="F19" s="19">
        <f t="shared" si="1"/>
        <v>118065</v>
      </c>
    </row>
    <row r="20" spans="1:6" ht="31.5" x14ac:dyDescent="0.25">
      <c r="A20" s="15" t="s">
        <v>27</v>
      </c>
      <c r="B20" s="16" t="s">
        <v>28</v>
      </c>
      <c r="C20" s="17">
        <v>104000</v>
      </c>
      <c r="D20" s="17">
        <v>0</v>
      </c>
      <c r="E20" s="18">
        <f t="shared" si="0"/>
        <v>0</v>
      </c>
      <c r="F20" s="19">
        <f t="shared" si="1"/>
        <v>104000</v>
      </c>
    </row>
    <row r="21" spans="1:6" ht="63" x14ac:dyDescent="0.25">
      <c r="A21" s="15" t="s">
        <v>19</v>
      </c>
      <c r="B21" s="16" t="s">
        <v>29</v>
      </c>
      <c r="C21" s="17">
        <v>445016</v>
      </c>
      <c r="D21" s="17">
        <v>154256.16</v>
      </c>
      <c r="E21" s="18">
        <f t="shared" si="0"/>
        <v>34.66305930573283</v>
      </c>
      <c r="F21" s="19">
        <f t="shared" si="1"/>
        <v>290759.83999999997</v>
      </c>
    </row>
    <row r="22" spans="1:6" ht="31.5" x14ac:dyDescent="0.25">
      <c r="A22" s="15" t="s">
        <v>30</v>
      </c>
      <c r="B22" s="16" t="s">
        <v>31</v>
      </c>
      <c r="C22" s="17">
        <v>630645</v>
      </c>
      <c r="D22" s="17">
        <v>199863.2</v>
      </c>
      <c r="E22" s="18">
        <f t="shared" si="0"/>
        <v>31.691871020938883</v>
      </c>
      <c r="F22" s="19">
        <f t="shared" si="1"/>
        <v>430781.8</v>
      </c>
    </row>
    <row r="23" spans="1:6" ht="47.25" x14ac:dyDescent="0.25">
      <c r="A23" s="15" t="s">
        <v>32</v>
      </c>
      <c r="B23" s="16" t="s">
        <v>33</v>
      </c>
      <c r="C23" s="17">
        <v>630645</v>
      </c>
      <c r="D23" s="17">
        <v>199863.2</v>
      </c>
      <c r="E23" s="18">
        <f t="shared" si="0"/>
        <v>31.691871020938883</v>
      </c>
      <c r="F23" s="19">
        <f t="shared" si="1"/>
        <v>430781.8</v>
      </c>
    </row>
    <row r="24" spans="1:6" ht="31.5" x14ac:dyDescent="0.25">
      <c r="A24" s="15" t="s">
        <v>34</v>
      </c>
      <c r="B24" s="16" t="s">
        <v>35</v>
      </c>
      <c r="C24" s="17">
        <v>272275</v>
      </c>
      <c r="D24" s="17">
        <v>136480.07999999999</v>
      </c>
      <c r="E24" s="18">
        <f t="shared" si="0"/>
        <v>50.125821320356259</v>
      </c>
      <c r="F24" s="19">
        <f t="shared" si="1"/>
        <v>135794.92000000001</v>
      </c>
    </row>
    <row r="25" spans="1:6" ht="15.75" x14ac:dyDescent="0.25">
      <c r="A25" s="15" t="s">
        <v>36</v>
      </c>
      <c r="B25" s="16" t="s">
        <v>37</v>
      </c>
      <c r="C25" s="17">
        <v>358370</v>
      </c>
      <c r="D25" s="17">
        <v>63383.12</v>
      </c>
      <c r="E25" s="18">
        <f t="shared" si="0"/>
        <v>17.686502776460085</v>
      </c>
      <c r="F25" s="19">
        <f t="shared" si="1"/>
        <v>294986.88</v>
      </c>
    </row>
    <row r="26" spans="1:6" ht="31.5" x14ac:dyDescent="0.25">
      <c r="A26" s="15" t="s">
        <v>38</v>
      </c>
      <c r="B26" s="16" t="s">
        <v>39</v>
      </c>
      <c r="C26" s="17">
        <v>125000</v>
      </c>
      <c r="D26" s="17">
        <v>0</v>
      </c>
      <c r="E26" s="18">
        <f t="shared" si="0"/>
        <v>0</v>
      </c>
      <c r="F26" s="19">
        <f t="shared" si="1"/>
        <v>125000</v>
      </c>
    </row>
    <row r="27" spans="1:6" ht="15.75" x14ac:dyDescent="0.25">
      <c r="A27" s="15" t="s">
        <v>40</v>
      </c>
      <c r="B27" s="16" t="s">
        <v>41</v>
      </c>
      <c r="C27" s="17">
        <v>125000</v>
      </c>
      <c r="D27" s="17">
        <v>0</v>
      </c>
      <c r="E27" s="18">
        <f t="shared" si="0"/>
        <v>0</v>
      </c>
      <c r="F27" s="19">
        <f t="shared" si="1"/>
        <v>125000</v>
      </c>
    </row>
    <row r="28" spans="1:6" ht="15.75" x14ac:dyDescent="0.25">
      <c r="A28" s="15" t="s">
        <v>42</v>
      </c>
      <c r="B28" s="16" t="s">
        <v>43</v>
      </c>
      <c r="C28" s="17">
        <v>280000</v>
      </c>
      <c r="D28" s="17">
        <v>280000</v>
      </c>
      <c r="E28" s="18">
        <f t="shared" si="0"/>
        <v>100</v>
      </c>
      <c r="F28" s="19">
        <f t="shared" si="1"/>
        <v>0</v>
      </c>
    </row>
    <row r="29" spans="1:6" ht="15.75" x14ac:dyDescent="0.25">
      <c r="A29" s="15" t="s">
        <v>44</v>
      </c>
      <c r="B29" s="16" t="s">
        <v>45</v>
      </c>
      <c r="C29" s="17">
        <v>280000</v>
      </c>
      <c r="D29" s="17">
        <v>280000</v>
      </c>
      <c r="E29" s="18">
        <f t="shared" si="0"/>
        <v>100</v>
      </c>
      <c r="F29" s="19">
        <f t="shared" si="1"/>
        <v>0</v>
      </c>
    </row>
    <row r="30" spans="1:6" ht="15.75" x14ac:dyDescent="0.25">
      <c r="A30" s="15" t="s">
        <v>46</v>
      </c>
      <c r="B30" s="16" t="s">
        <v>47</v>
      </c>
      <c r="C30" s="17">
        <v>280000</v>
      </c>
      <c r="D30" s="17">
        <v>280000</v>
      </c>
      <c r="E30" s="18">
        <f t="shared" si="0"/>
        <v>100</v>
      </c>
      <c r="F30" s="19">
        <f t="shared" si="1"/>
        <v>0</v>
      </c>
    </row>
    <row r="31" spans="1:6" ht="63" x14ac:dyDescent="0.25">
      <c r="A31" s="15" t="s">
        <v>48</v>
      </c>
      <c r="B31" s="16" t="s">
        <v>49</v>
      </c>
      <c r="C31" s="17">
        <v>153600877</v>
      </c>
      <c r="D31" s="17">
        <v>64886449.729999997</v>
      </c>
      <c r="E31" s="18">
        <f t="shared" si="0"/>
        <v>42.243541181083231</v>
      </c>
      <c r="F31" s="19">
        <f t="shared" si="1"/>
        <v>88714427.270000011</v>
      </c>
    </row>
    <row r="32" spans="1:6" ht="78.75" x14ac:dyDescent="0.25">
      <c r="A32" s="15" t="s">
        <v>11</v>
      </c>
      <c r="B32" s="16" t="s">
        <v>50</v>
      </c>
      <c r="C32" s="17">
        <v>126299818.20999999</v>
      </c>
      <c r="D32" s="17">
        <v>53931374.039999999</v>
      </c>
      <c r="E32" s="18">
        <f t="shared" si="0"/>
        <v>42.701070202910152</v>
      </c>
      <c r="F32" s="19">
        <f t="shared" si="1"/>
        <v>72368444.169999987</v>
      </c>
    </row>
    <row r="33" spans="1:6" ht="31.5" x14ac:dyDescent="0.25">
      <c r="A33" s="15" t="s">
        <v>13</v>
      </c>
      <c r="B33" s="16" t="s">
        <v>51</v>
      </c>
      <c r="C33" s="17">
        <v>126299818.20999999</v>
      </c>
      <c r="D33" s="17">
        <v>53931374.039999999</v>
      </c>
      <c r="E33" s="18">
        <f t="shared" si="0"/>
        <v>42.701070202910152</v>
      </c>
      <c r="F33" s="19">
        <f t="shared" si="1"/>
        <v>72368444.169999987</v>
      </c>
    </row>
    <row r="34" spans="1:6" ht="31.5" x14ac:dyDescent="0.25">
      <c r="A34" s="15" t="s">
        <v>15</v>
      </c>
      <c r="B34" s="16" t="s">
        <v>52</v>
      </c>
      <c r="C34" s="17">
        <v>94209050</v>
      </c>
      <c r="D34" s="17">
        <v>41564000.579999998</v>
      </c>
      <c r="E34" s="18">
        <f t="shared" si="0"/>
        <v>44.118904266628313</v>
      </c>
      <c r="F34" s="19">
        <f t="shared" si="1"/>
        <v>52645049.420000002</v>
      </c>
    </row>
    <row r="35" spans="1:6" ht="47.25" x14ac:dyDescent="0.25">
      <c r="A35" s="15" t="s">
        <v>17</v>
      </c>
      <c r="B35" s="16" t="s">
        <v>53</v>
      </c>
      <c r="C35" s="17">
        <v>3365200</v>
      </c>
      <c r="D35" s="17">
        <v>1258042.8999999999</v>
      </c>
      <c r="E35" s="18">
        <f t="shared" si="0"/>
        <v>37.383896945203851</v>
      </c>
      <c r="F35" s="19">
        <f t="shared" si="1"/>
        <v>2107157.1</v>
      </c>
    </row>
    <row r="36" spans="1:6" ht="63" x14ac:dyDescent="0.25">
      <c r="A36" s="15" t="s">
        <v>19</v>
      </c>
      <c r="B36" s="16" t="s">
        <v>54</v>
      </c>
      <c r="C36" s="17">
        <v>28725568.210000001</v>
      </c>
      <c r="D36" s="17">
        <v>11109330.560000001</v>
      </c>
      <c r="E36" s="18">
        <f t="shared" si="0"/>
        <v>38.674015005672189</v>
      </c>
      <c r="F36" s="19">
        <f t="shared" si="1"/>
        <v>17616237.649999999</v>
      </c>
    </row>
    <row r="37" spans="1:6" ht="31.5" x14ac:dyDescent="0.25">
      <c r="A37" s="15" t="s">
        <v>30</v>
      </c>
      <c r="B37" s="16" t="s">
        <v>55</v>
      </c>
      <c r="C37" s="17">
        <v>24449449.399999999</v>
      </c>
      <c r="D37" s="17">
        <v>9279457.4399999995</v>
      </c>
      <c r="E37" s="18">
        <f t="shared" si="0"/>
        <v>37.953645860016785</v>
      </c>
      <c r="F37" s="19">
        <f t="shared" si="1"/>
        <v>15169991.959999999</v>
      </c>
    </row>
    <row r="38" spans="1:6" ht="47.25" x14ac:dyDescent="0.25">
      <c r="A38" s="15" t="s">
        <v>32</v>
      </c>
      <c r="B38" s="16" t="s">
        <v>56</v>
      </c>
      <c r="C38" s="17">
        <v>24449449.399999999</v>
      </c>
      <c r="D38" s="17">
        <v>9279457.4399999995</v>
      </c>
      <c r="E38" s="18">
        <f t="shared" si="0"/>
        <v>37.953645860016785</v>
      </c>
      <c r="F38" s="19">
        <f t="shared" si="1"/>
        <v>15169991.959999999</v>
      </c>
    </row>
    <row r="39" spans="1:6" ht="31.5" x14ac:dyDescent="0.25">
      <c r="A39" s="15" t="s">
        <v>34</v>
      </c>
      <c r="B39" s="16" t="s">
        <v>57</v>
      </c>
      <c r="C39" s="17">
        <v>3735000</v>
      </c>
      <c r="D39" s="17">
        <v>1078535.75</v>
      </c>
      <c r="E39" s="18">
        <f t="shared" si="0"/>
        <v>28.876459170013387</v>
      </c>
      <c r="F39" s="19">
        <f t="shared" si="1"/>
        <v>2656464.25</v>
      </c>
    </row>
    <row r="40" spans="1:6" ht="15.75" x14ac:dyDescent="0.25">
      <c r="A40" s="15" t="s">
        <v>36</v>
      </c>
      <c r="B40" s="16" t="s">
        <v>58</v>
      </c>
      <c r="C40" s="17">
        <v>16119449.4</v>
      </c>
      <c r="D40" s="17">
        <v>6065861.6200000001</v>
      </c>
      <c r="E40" s="18">
        <f t="shared" si="0"/>
        <v>37.630699842638542</v>
      </c>
      <c r="F40" s="19">
        <f t="shared" si="1"/>
        <v>10053587.780000001</v>
      </c>
    </row>
    <row r="41" spans="1:6" ht="15.75" x14ac:dyDescent="0.25">
      <c r="A41" s="15" t="s">
        <v>59</v>
      </c>
      <c r="B41" s="16" t="s">
        <v>60</v>
      </c>
      <c r="C41" s="17">
        <v>4595000</v>
      </c>
      <c r="D41" s="17">
        <v>2135060.0699999998</v>
      </c>
      <c r="E41" s="18">
        <f t="shared" si="0"/>
        <v>46.464854624591943</v>
      </c>
      <c r="F41" s="19">
        <f t="shared" si="1"/>
        <v>2459939.9300000002</v>
      </c>
    </row>
    <row r="42" spans="1:6" ht="31.5" x14ac:dyDescent="0.25">
      <c r="A42" s="15" t="s">
        <v>38</v>
      </c>
      <c r="B42" s="16" t="s">
        <v>61</v>
      </c>
      <c r="C42" s="17">
        <v>397609.39</v>
      </c>
      <c r="D42" s="17">
        <v>152733.45000000001</v>
      </c>
      <c r="E42" s="18">
        <f t="shared" si="0"/>
        <v>38.412938386590923</v>
      </c>
      <c r="F42" s="19">
        <f t="shared" si="1"/>
        <v>244875.94</v>
      </c>
    </row>
    <row r="43" spans="1:6" ht="31.5" x14ac:dyDescent="0.25">
      <c r="A43" s="15" t="s">
        <v>62</v>
      </c>
      <c r="B43" s="16" t="s">
        <v>63</v>
      </c>
      <c r="C43" s="17">
        <v>397609.39</v>
      </c>
      <c r="D43" s="17">
        <v>152733.45000000001</v>
      </c>
      <c r="E43" s="18">
        <f t="shared" si="0"/>
        <v>38.412938386590923</v>
      </c>
      <c r="F43" s="19">
        <f t="shared" si="1"/>
        <v>244875.94</v>
      </c>
    </row>
    <row r="44" spans="1:6" ht="47.25" x14ac:dyDescent="0.25">
      <c r="A44" s="15" t="s">
        <v>64</v>
      </c>
      <c r="B44" s="16" t="s">
        <v>65</v>
      </c>
      <c r="C44" s="17">
        <v>397609.39</v>
      </c>
      <c r="D44" s="17">
        <v>152733.45000000001</v>
      </c>
      <c r="E44" s="18">
        <f t="shared" si="0"/>
        <v>38.412938386590923</v>
      </c>
      <c r="F44" s="19">
        <f t="shared" si="1"/>
        <v>244875.94</v>
      </c>
    </row>
    <row r="45" spans="1:6" ht="15.75" x14ac:dyDescent="0.25">
      <c r="A45" s="15" t="s">
        <v>42</v>
      </c>
      <c r="B45" s="16" t="s">
        <v>66</v>
      </c>
      <c r="C45" s="17">
        <v>2454000</v>
      </c>
      <c r="D45" s="17">
        <v>1522884.8</v>
      </c>
      <c r="E45" s="18">
        <f t="shared" si="0"/>
        <v>62.057245313773436</v>
      </c>
      <c r="F45" s="19">
        <f t="shared" si="1"/>
        <v>931115.2</v>
      </c>
    </row>
    <row r="46" spans="1:6" ht="15.75" x14ac:dyDescent="0.25">
      <c r="A46" s="15" t="s">
        <v>67</v>
      </c>
      <c r="B46" s="16" t="s">
        <v>68</v>
      </c>
      <c r="C46" s="17">
        <v>800000</v>
      </c>
      <c r="D46" s="17">
        <v>561263.80000000005</v>
      </c>
      <c r="E46" s="18">
        <f t="shared" si="0"/>
        <v>70.157975000000008</v>
      </c>
      <c r="F46" s="19">
        <f t="shared" si="1"/>
        <v>238736.19999999995</v>
      </c>
    </row>
    <row r="47" spans="1:6" ht="47.25" x14ac:dyDescent="0.25">
      <c r="A47" s="15" t="s">
        <v>69</v>
      </c>
      <c r="B47" s="16" t="s">
        <v>70</v>
      </c>
      <c r="C47" s="17">
        <v>800000</v>
      </c>
      <c r="D47" s="17">
        <v>561263.80000000005</v>
      </c>
      <c r="E47" s="18">
        <f t="shared" si="0"/>
        <v>70.157975000000008</v>
      </c>
      <c r="F47" s="19">
        <f t="shared" si="1"/>
        <v>238736.19999999995</v>
      </c>
    </row>
    <row r="48" spans="1:6" ht="15.75" x14ac:dyDescent="0.25">
      <c r="A48" s="15" t="s">
        <v>44</v>
      </c>
      <c r="B48" s="16" t="s">
        <v>71</v>
      </c>
      <c r="C48" s="17">
        <v>1654000</v>
      </c>
      <c r="D48" s="17">
        <v>961621</v>
      </c>
      <c r="E48" s="18">
        <f t="shared" si="0"/>
        <v>58.139117291414756</v>
      </c>
      <c r="F48" s="19">
        <f t="shared" si="1"/>
        <v>692379</v>
      </c>
    </row>
    <row r="49" spans="1:6" ht="31.5" x14ac:dyDescent="0.25">
      <c r="A49" s="15" t="s">
        <v>72</v>
      </c>
      <c r="B49" s="16" t="s">
        <v>73</v>
      </c>
      <c r="C49" s="17">
        <v>61000</v>
      </c>
      <c r="D49" s="17">
        <v>27955</v>
      </c>
      <c r="E49" s="18">
        <f t="shared" si="0"/>
        <v>45.827868852459012</v>
      </c>
      <c r="F49" s="19">
        <f t="shared" si="1"/>
        <v>33045</v>
      </c>
    </row>
    <row r="50" spans="1:6" ht="15.75" x14ac:dyDescent="0.25">
      <c r="A50" s="15" t="s">
        <v>74</v>
      </c>
      <c r="B50" s="16" t="s">
        <v>75</v>
      </c>
      <c r="C50" s="17">
        <v>73000</v>
      </c>
      <c r="D50" s="17">
        <v>36466</v>
      </c>
      <c r="E50" s="18">
        <f t="shared" si="0"/>
        <v>49.953424657534242</v>
      </c>
      <c r="F50" s="19">
        <f t="shared" si="1"/>
        <v>36534</v>
      </c>
    </row>
    <row r="51" spans="1:6" ht="15.75" x14ac:dyDescent="0.25">
      <c r="A51" s="15" t="s">
        <v>46</v>
      </c>
      <c r="B51" s="16" t="s">
        <v>76</v>
      </c>
      <c r="C51" s="17">
        <v>1520000</v>
      </c>
      <c r="D51" s="17">
        <v>897200</v>
      </c>
      <c r="E51" s="18">
        <f t="shared" si="0"/>
        <v>59.026315789473685</v>
      </c>
      <c r="F51" s="19">
        <f t="shared" si="1"/>
        <v>622800</v>
      </c>
    </row>
    <row r="52" spans="1:6" ht="47.25" x14ac:dyDescent="0.25">
      <c r="A52" s="15" t="s">
        <v>77</v>
      </c>
      <c r="B52" s="16" t="s">
        <v>78</v>
      </c>
      <c r="C52" s="17">
        <v>43500558</v>
      </c>
      <c r="D52" s="17">
        <v>17834177.66</v>
      </c>
      <c r="E52" s="18">
        <f t="shared" si="0"/>
        <v>40.997583663179675</v>
      </c>
      <c r="F52" s="19">
        <f t="shared" si="1"/>
        <v>25666380.34</v>
      </c>
    </row>
    <row r="53" spans="1:6" ht="78.75" x14ac:dyDescent="0.25">
      <c r="A53" s="15" t="s">
        <v>11</v>
      </c>
      <c r="B53" s="16" t="s">
        <v>79</v>
      </c>
      <c r="C53" s="17">
        <v>39517836.100000001</v>
      </c>
      <c r="D53" s="17">
        <v>16379501.970000001</v>
      </c>
      <c r="E53" s="18">
        <f t="shared" si="0"/>
        <v>41.448377711146996</v>
      </c>
      <c r="F53" s="19">
        <f t="shared" si="1"/>
        <v>23138334.130000003</v>
      </c>
    </row>
    <row r="54" spans="1:6" ht="31.5" x14ac:dyDescent="0.25">
      <c r="A54" s="15" t="s">
        <v>13</v>
      </c>
      <c r="B54" s="16" t="s">
        <v>80</v>
      </c>
      <c r="C54" s="17">
        <v>39517836.100000001</v>
      </c>
      <c r="D54" s="17">
        <v>16379501.970000001</v>
      </c>
      <c r="E54" s="18">
        <f t="shared" si="0"/>
        <v>41.448377711146996</v>
      </c>
      <c r="F54" s="19">
        <f t="shared" si="1"/>
        <v>23138334.130000003</v>
      </c>
    </row>
    <row r="55" spans="1:6" ht="31.5" x14ac:dyDescent="0.25">
      <c r="A55" s="15" t="s">
        <v>15</v>
      </c>
      <c r="B55" s="16" t="s">
        <v>81</v>
      </c>
      <c r="C55" s="17">
        <v>28846982</v>
      </c>
      <c r="D55" s="17">
        <v>12166740.560000001</v>
      </c>
      <c r="E55" s="18">
        <f t="shared" si="0"/>
        <v>42.176823072860799</v>
      </c>
      <c r="F55" s="19">
        <f t="shared" si="1"/>
        <v>16680241.439999999</v>
      </c>
    </row>
    <row r="56" spans="1:6" ht="47.25" x14ac:dyDescent="0.25">
      <c r="A56" s="15" t="s">
        <v>17</v>
      </c>
      <c r="B56" s="16" t="s">
        <v>82</v>
      </c>
      <c r="C56" s="17">
        <v>1871153.5</v>
      </c>
      <c r="D56" s="17">
        <v>559027.21</v>
      </c>
      <c r="E56" s="18">
        <f t="shared" si="0"/>
        <v>29.876074303898637</v>
      </c>
      <c r="F56" s="19">
        <f t="shared" si="1"/>
        <v>1312126.29</v>
      </c>
    </row>
    <row r="57" spans="1:6" ht="63" x14ac:dyDescent="0.25">
      <c r="A57" s="15" t="s">
        <v>19</v>
      </c>
      <c r="B57" s="16" t="s">
        <v>83</v>
      </c>
      <c r="C57" s="17">
        <v>8799700.5999999996</v>
      </c>
      <c r="D57" s="17">
        <v>3653734.2</v>
      </c>
      <c r="E57" s="18">
        <f t="shared" si="0"/>
        <v>41.521119479905941</v>
      </c>
      <c r="F57" s="19">
        <f t="shared" si="1"/>
        <v>5145966.3999999994</v>
      </c>
    </row>
    <row r="58" spans="1:6" ht="31.5" x14ac:dyDescent="0.25">
      <c r="A58" s="15" t="s">
        <v>30</v>
      </c>
      <c r="B58" s="16" t="s">
        <v>84</v>
      </c>
      <c r="C58" s="17">
        <v>3946873</v>
      </c>
      <c r="D58" s="17">
        <v>1427264.79</v>
      </c>
      <c r="E58" s="18">
        <f t="shared" si="0"/>
        <v>36.161913241191193</v>
      </c>
      <c r="F58" s="19">
        <f t="shared" si="1"/>
        <v>2519608.21</v>
      </c>
    </row>
    <row r="59" spans="1:6" ht="47.25" x14ac:dyDescent="0.25">
      <c r="A59" s="15" t="s">
        <v>32</v>
      </c>
      <c r="B59" s="16" t="s">
        <v>85</v>
      </c>
      <c r="C59" s="17">
        <v>3946873</v>
      </c>
      <c r="D59" s="17">
        <v>1427264.79</v>
      </c>
      <c r="E59" s="18">
        <f t="shared" si="0"/>
        <v>36.161913241191193</v>
      </c>
      <c r="F59" s="19">
        <f t="shared" si="1"/>
        <v>2519608.21</v>
      </c>
    </row>
    <row r="60" spans="1:6" ht="31.5" x14ac:dyDescent="0.25">
      <c r="A60" s="15" t="s">
        <v>34</v>
      </c>
      <c r="B60" s="16" t="s">
        <v>86</v>
      </c>
      <c r="C60" s="17">
        <v>2171424</v>
      </c>
      <c r="D60" s="17">
        <v>831568.09</v>
      </c>
      <c r="E60" s="18">
        <f t="shared" si="0"/>
        <v>38.295979504693697</v>
      </c>
      <c r="F60" s="19">
        <f t="shared" si="1"/>
        <v>1339855.9100000001</v>
      </c>
    </row>
    <row r="61" spans="1:6" ht="15.75" x14ac:dyDescent="0.25">
      <c r="A61" s="15" t="s">
        <v>36</v>
      </c>
      <c r="B61" s="16" t="s">
        <v>87</v>
      </c>
      <c r="C61" s="17">
        <v>1773665</v>
      </c>
      <c r="D61" s="17">
        <v>595477.39</v>
      </c>
      <c r="E61" s="18">
        <f t="shared" si="0"/>
        <v>33.573272855922625</v>
      </c>
      <c r="F61" s="19">
        <f t="shared" si="1"/>
        <v>1178187.6099999999</v>
      </c>
    </row>
    <row r="62" spans="1:6" ht="15.75" x14ac:dyDescent="0.25">
      <c r="A62" s="15" t="s">
        <v>59</v>
      </c>
      <c r="B62" s="16" t="s">
        <v>88</v>
      </c>
      <c r="C62" s="17">
        <v>1784</v>
      </c>
      <c r="D62" s="17">
        <v>219.31</v>
      </c>
      <c r="E62" s="18">
        <f t="shared" si="0"/>
        <v>12.293161434977579</v>
      </c>
      <c r="F62" s="19">
        <f t="shared" si="1"/>
        <v>1564.69</v>
      </c>
    </row>
    <row r="63" spans="1:6" ht="31.5" x14ac:dyDescent="0.25">
      <c r="A63" s="15" t="s">
        <v>38</v>
      </c>
      <c r="B63" s="16" t="s">
        <v>89</v>
      </c>
      <c r="C63" s="17">
        <v>2436.9</v>
      </c>
      <c r="D63" s="17">
        <v>2436.9</v>
      </c>
      <c r="E63" s="18">
        <f t="shared" si="0"/>
        <v>100</v>
      </c>
      <c r="F63" s="19">
        <f t="shared" si="1"/>
        <v>0</v>
      </c>
    </row>
    <row r="64" spans="1:6" ht="31.5" x14ac:dyDescent="0.25">
      <c r="A64" s="15" t="s">
        <v>62</v>
      </c>
      <c r="B64" s="16" t="s">
        <v>90</v>
      </c>
      <c r="C64" s="17">
        <v>2436.9</v>
      </c>
      <c r="D64" s="17">
        <v>2436.9</v>
      </c>
      <c r="E64" s="18">
        <f t="shared" si="0"/>
        <v>100</v>
      </c>
      <c r="F64" s="19">
        <f t="shared" si="1"/>
        <v>0</v>
      </c>
    </row>
    <row r="65" spans="1:6" ht="47.25" x14ac:dyDescent="0.25">
      <c r="A65" s="15" t="s">
        <v>64</v>
      </c>
      <c r="B65" s="16" t="s">
        <v>91</v>
      </c>
      <c r="C65" s="17">
        <v>2436.9</v>
      </c>
      <c r="D65" s="17">
        <v>2436.9</v>
      </c>
      <c r="E65" s="18">
        <f t="shared" si="0"/>
        <v>100</v>
      </c>
      <c r="F65" s="19">
        <f t="shared" si="1"/>
        <v>0</v>
      </c>
    </row>
    <row r="66" spans="1:6" ht="15.75" x14ac:dyDescent="0.25">
      <c r="A66" s="15" t="s">
        <v>42</v>
      </c>
      <c r="B66" s="16" t="s">
        <v>92</v>
      </c>
      <c r="C66" s="17">
        <v>33412</v>
      </c>
      <c r="D66" s="17">
        <v>24974</v>
      </c>
      <c r="E66" s="18">
        <f t="shared" si="0"/>
        <v>74.745600383095891</v>
      </c>
      <c r="F66" s="19">
        <f t="shared" si="1"/>
        <v>8438</v>
      </c>
    </row>
    <row r="67" spans="1:6" ht="15.75" x14ac:dyDescent="0.25">
      <c r="A67" s="15" t="s">
        <v>44</v>
      </c>
      <c r="B67" s="16" t="s">
        <v>93</v>
      </c>
      <c r="C67" s="17">
        <v>33412</v>
      </c>
      <c r="D67" s="17">
        <v>24974</v>
      </c>
      <c r="E67" s="18">
        <f t="shared" si="0"/>
        <v>74.745600383095891</v>
      </c>
      <c r="F67" s="19">
        <f t="shared" si="1"/>
        <v>8438</v>
      </c>
    </row>
    <row r="68" spans="1:6" ht="31.5" x14ac:dyDescent="0.25">
      <c r="A68" s="15" t="s">
        <v>72</v>
      </c>
      <c r="B68" s="16" t="s">
        <v>94</v>
      </c>
      <c r="C68" s="17">
        <v>1012</v>
      </c>
      <c r="D68" s="17">
        <v>0</v>
      </c>
      <c r="E68" s="18">
        <f t="shared" si="0"/>
        <v>0</v>
      </c>
      <c r="F68" s="19">
        <f t="shared" si="1"/>
        <v>1012</v>
      </c>
    </row>
    <row r="69" spans="1:6" ht="15.75" x14ac:dyDescent="0.25">
      <c r="A69" s="15" t="s">
        <v>74</v>
      </c>
      <c r="B69" s="16" t="s">
        <v>95</v>
      </c>
      <c r="C69" s="17">
        <v>13400</v>
      </c>
      <c r="D69" s="17">
        <v>5974</v>
      </c>
      <c r="E69" s="18">
        <f t="shared" si="0"/>
        <v>44.582089552238806</v>
      </c>
      <c r="F69" s="19">
        <f t="shared" si="1"/>
        <v>7426</v>
      </c>
    </row>
    <row r="70" spans="1:6" ht="15.75" x14ac:dyDescent="0.25">
      <c r="A70" s="15" t="s">
        <v>46</v>
      </c>
      <c r="B70" s="16" t="s">
        <v>96</v>
      </c>
      <c r="C70" s="17">
        <v>19000</v>
      </c>
      <c r="D70" s="17">
        <v>19000</v>
      </c>
      <c r="E70" s="18">
        <f t="shared" si="0"/>
        <v>100</v>
      </c>
      <c r="F70" s="19">
        <f t="shared" si="1"/>
        <v>0</v>
      </c>
    </row>
    <row r="71" spans="1:6" ht="31.5" x14ac:dyDescent="0.25">
      <c r="A71" s="15" t="s">
        <v>97</v>
      </c>
      <c r="B71" s="16" t="s">
        <v>98</v>
      </c>
      <c r="C71" s="17">
        <v>2150000</v>
      </c>
      <c r="D71" s="17">
        <v>2150000</v>
      </c>
      <c r="E71" s="18">
        <f t="shared" ref="E71:E134" si="2">D71/C71*100</f>
        <v>100</v>
      </c>
      <c r="F71" s="19">
        <f t="shared" ref="F71:F134" si="3">C71-D71</f>
        <v>0</v>
      </c>
    </row>
    <row r="72" spans="1:6" ht="15.75" x14ac:dyDescent="0.25">
      <c r="A72" s="15" t="s">
        <v>42</v>
      </c>
      <c r="B72" s="16" t="s">
        <v>99</v>
      </c>
      <c r="C72" s="17">
        <v>2150000</v>
      </c>
      <c r="D72" s="17">
        <v>2150000</v>
      </c>
      <c r="E72" s="18">
        <f t="shared" si="2"/>
        <v>100</v>
      </c>
      <c r="F72" s="19">
        <f t="shared" si="3"/>
        <v>0</v>
      </c>
    </row>
    <row r="73" spans="1:6" ht="15.75" x14ac:dyDescent="0.25">
      <c r="A73" s="15" t="s">
        <v>100</v>
      </c>
      <c r="B73" s="16" t="s">
        <v>101</v>
      </c>
      <c r="C73" s="17">
        <v>2150000</v>
      </c>
      <c r="D73" s="17">
        <v>2150000</v>
      </c>
      <c r="E73" s="18">
        <f t="shared" si="2"/>
        <v>100</v>
      </c>
      <c r="F73" s="19">
        <f t="shared" si="3"/>
        <v>0</v>
      </c>
    </row>
    <row r="74" spans="1:6" ht="15.75" x14ac:dyDescent="0.25">
      <c r="A74" s="15" t="s">
        <v>102</v>
      </c>
      <c r="B74" s="16" t="s">
        <v>103</v>
      </c>
      <c r="C74" s="17">
        <v>4293000</v>
      </c>
      <c r="D74" s="17">
        <v>0</v>
      </c>
      <c r="E74" s="18">
        <f t="shared" si="2"/>
        <v>0</v>
      </c>
      <c r="F74" s="19">
        <f t="shared" si="3"/>
        <v>4293000</v>
      </c>
    </row>
    <row r="75" spans="1:6" ht="15.75" x14ac:dyDescent="0.25">
      <c r="A75" s="15" t="s">
        <v>42</v>
      </c>
      <c r="B75" s="16" t="s">
        <v>104</v>
      </c>
      <c r="C75" s="17">
        <v>4293000</v>
      </c>
      <c r="D75" s="17">
        <v>0</v>
      </c>
      <c r="E75" s="18">
        <f t="shared" si="2"/>
        <v>0</v>
      </c>
      <c r="F75" s="19">
        <f t="shared" si="3"/>
        <v>4293000</v>
      </c>
    </row>
    <row r="76" spans="1:6" ht="15.75" x14ac:dyDescent="0.25">
      <c r="A76" s="15" t="s">
        <v>105</v>
      </c>
      <c r="B76" s="16" t="s">
        <v>106</v>
      </c>
      <c r="C76" s="17">
        <v>4293000</v>
      </c>
      <c r="D76" s="17">
        <v>0</v>
      </c>
      <c r="E76" s="18">
        <f t="shared" si="2"/>
        <v>0</v>
      </c>
      <c r="F76" s="19">
        <f t="shared" si="3"/>
        <v>4293000</v>
      </c>
    </row>
    <row r="77" spans="1:6" ht="15.75" x14ac:dyDescent="0.25">
      <c r="A77" s="15" t="s">
        <v>107</v>
      </c>
      <c r="B77" s="16" t="s">
        <v>108</v>
      </c>
      <c r="C77" s="17">
        <v>172150295.72999999</v>
      </c>
      <c r="D77" s="17">
        <v>111644696.98999999</v>
      </c>
      <c r="E77" s="18">
        <f t="shared" si="2"/>
        <v>64.853038164455555</v>
      </c>
      <c r="F77" s="19">
        <f t="shared" si="3"/>
        <v>60505598.739999995</v>
      </c>
    </row>
    <row r="78" spans="1:6" ht="78.75" x14ac:dyDescent="0.25">
      <c r="A78" s="15" t="s">
        <v>11</v>
      </c>
      <c r="B78" s="16" t="s">
        <v>109</v>
      </c>
      <c r="C78" s="17">
        <v>42603554.990000002</v>
      </c>
      <c r="D78" s="17">
        <v>18849362.989999998</v>
      </c>
      <c r="E78" s="18">
        <f t="shared" si="2"/>
        <v>44.24363881001095</v>
      </c>
      <c r="F78" s="19">
        <f t="shared" si="3"/>
        <v>23754192.000000004</v>
      </c>
    </row>
    <row r="79" spans="1:6" ht="31.5" x14ac:dyDescent="0.25">
      <c r="A79" s="15" t="s">
        <v>13</v>
      </c>
      <c r="B79" s="16" t="s">
        <v>110</v>
      </c>
      <c r="C79" s="17">
        <v>42603554.990000002</v>
      </c>
      <c r="D79" s="17">
        <v>18849362.989999998</v>
      </c>
      <c r="E79" s="18">
        <f t="shared" si="2"/>
        <v>44.24363881001095</v>
      </c>
      <c r="F79" s="19">
        <f t="shared" si="3"/>
        <v>23754192.000000004</v>
      </c>
    </row>
    <row r="80" spans="1:6" ht="31.5" x14ac:dyDescent="0.25">
      <c r="A80" s="15" t="s">
        <v>15</v>
      </c>
      <c r="B80" s="16" t="s">
        <v>111</v>
      </c>
      <c r="C80" s="17">
        <v>31714550</v>
      </c>
      <c r="D80" s="17">
        <v>14242162.800000001</v>
      </c>
      <c r="E80" s="18">
        <f t="shared" si="2"/>
        <v>44.907346312654603</v>
      </c>
      <c r="F80" s="19">
        <f t="shared" si="3"/>
        <v>17472387.199999999</v>
      </c>
    </row>
    <row r="81" spans="1:6" ht="47.25" x14ac:dyDescent="0.25">
      <c r="A81" s="15" t="s">
        <v>17</v>
      </c>
      <c r="B81" s="16" t="s">
        <v>112</v>
      </c>
      <c r="C81" s="17">
        <v>1238730.99</v>
      </c>
      <c r="D81" s="17">
        <v>750152.06</v>
      </c>
      <c r="E81" s="18">
        <f t="shared" si="2"/>
        <v>60.558108746435749</v>
      </c>
      <c r="F81" s="19">
        <f t="shared" si="3"/>
        <v>488578.92999999993</v>
      </c>
    </row>
    <row r="82" spans="1:6" ht="63" x14ac:dyDescent="0.25">
      <c r="A82" s="15" t="s">
        <v>19</v>
      </c>
      <c r="B82" s="16" t="s">
        <v>113</v>
      </c>
      <c r="C82" s="17">
        <v>9650274</v>
      </c>
      <c r="D82" s="17">
        <v>3857048.13</v>
      </c>
      <c r="E82" s="18">
        <f t="shared" si="2"/>
        <v>39.968275823049169</v>
      </c>
      <c r="F82" s="19">
        <f t="shared" si="3"/>
        <v>5793225.8700000001</v>
      </c>
    </row>
    <row r="83" spans="1:6" ht="31.5" x14ac:dyDescent="0.25">
      <c r="A83" s="15" t="s">
        <v>30</v>
      </c>
      <c r="B83" s="16" t="s">
        <v>114</v>
      </c>
      <c r="C83" s="17">
        <v>46165633.990000002</v>
      </c>
      <c r="D83" s="17">
        <v>26925698.059999999</v>
      </c>
      <c r="E83" s="18">
        <f t="shared" si="2"/>
        <v>58.324116302252904</v>
      </c>
      <c r="F83" s="19">
        <f t="shared" si="3"/>
        <v>19239935.930000003</v>
      </c>
    </row>
    <row r="84" spans="1:6" ht="47.25" x14ac:dyDescent="0.25">
      <c r="A84" s="15" t="s">
        <v>32</v>
      </c>
      <c r="B84" s="16" t="s">
        <v>115</v>
      </c>
      <c r="C84" s="17">
        <v>46165633.990000002</v>
      </c>
      <c r="D84" s="17">
        <v>26925698.059999999</v>
      </c>
      <c r="E84" s="18">
        <f t="shared" si="2"/>
        <v>58.324116302252904</v>
      </c>
      <c r="F84" s="19">
        <f t="shared" si="3"/>
        <v>19239935.930000003</v>
      </c>
    </row>
    <row r="85" spans="1:6" ht="31.5" x14ac:dyDescent="0.25">
      <c r="A85" s="15" t="s">
        <v>34</v>
      </c>
      <c r="B85" s="16" t="s">
        <v>116</v>
      </c>
      <c r="C85" s="17">
        <v>3497074.52</v>
      </c>
      <c r="D85" s="17">
        <v>1029886.01</v>
      </c>
      <c r="E85" s="18">
        <f t="shared" si="2"/>
        <v>29.449930337772727</v>
      </c>
      <c r="F85" s="19">
        <f t="shared" si="3"/>
        <v>2467188.5099999998</v>
      </c>
    </row>
    <row r="86" spans="1:6" ht="47.25" x14ac:dyDescent="0.25">
      <c r="A86" s="15" t="s">
        <v>117</v>
      </c>
      <c r="B86" s="16" t="s">
        <v>118</v>
      </c>
      <c r="C86" s="17">
        <v>299835.96000000002</v>
      </c>
      <c r="D86" s="17">
        <v>299835.96000000002</v>
      </c>
      <c r="E86" s="18">
        <f t="shared" si="2"/>
        <v>100</v>
      </c>
      <c r="F86" s="19">
        <f t="shared" si="3"/>
        <v>0</v>
      </c>
    </row>
    <row r="87" spans="1:6" ht="15.75" x14ac:dyDescent="0.25">
      <c r="A87" s="15" t="s">
        <v>36</v>
      </c>
      <c r="B87" s="16" t="s">
        <v>119</v>
      </c>
      <c r="C87" s="17">
        <v>26170443.579999998</v>
      </c>
      <c r="D87" s="17">
        <v>16523912.41</v>
      </c>
      <c r="E87" s="18">
        <f t="shared" si="2"/>
        <v>63.139596237596528</v>
      </c>
      <c r="F87" s="19">
        <f t="shared" si="3"/>
        <v>9646531.1699999981</v>
      </c>
    </row>
    <row r="88" spans="1:6" ht="15.75" x14ac:dyDescent="0.25">
      <c r="A88" s="15" t="s">
        <v>59</v>
      </c>
      <c r="B88" s="16" t="s">
        <v>120</v>
      </c>
      <c r="C88" s="17">
        <v>16198279.93</v>
      </c>
      <c r="D88" s="17">
        <v>9072063.6799999997</v>
      </c>
      <c r="E88" s="18">
        <f t="shared" si="2"/>
        <v>56.006339680536691</v>
      </c>
      <c r="F88" s="19">
        <f t="shared" si="3"/>
        <v>7126216.25</v>
      </c>
    </row>
    <row r="89" spans="1:6" ht="31.5" x14ac:dyDescent="0.25">
      <c r="A89" s="15" t="s">
        <v>38</v>
      </c>
      <c r="B89" s="16" t="s">
        <v>121</v>
      </c>
      <c r="C89" s="17">
        <v>805000</v>
      </c>
      <c r="D89" s="17">
        <v>442000</v>
      </c>
      <c r="E89" s="18">
        <f t="shared" si="2"/>
        <v>54.906832298136642</v>
      </c>
      <c r="F89" s="19">
        <f t="shared" si="3"/>
        <v>363000</v>
      </c>
    </row>
    <row r="90" spans="1:6" ht="31.5" x14ac:dyDescent="0.25">
      <c r="A90" s="15" t="s">
        <v>62</v>
      </c>
      <c r="B90" s="16" t="s">
        <v>122</v>
      </c>
      <c r="C90" s="17">
        <v>805000</v>
      </c>
      <c r="D90" s="17">
        <v>442000</v>
      </c>
      <c r="E90" s="18">
        <f t="shared" si="2"/>
        <v>54.906832298136642</v>
      </c>
      <c r="F90" s="19">
        <f t="shared" si="3"/>
        <v>363000</v>
      </c>
    </row>
    <row r="91" spans="1:6" ht="47.25" x14ac:dyDescent="0.25">
      <c r="A91" s="15" t="s">
        <v>64</v>
      </c>
      <c r="B91" s="16" t="s">
        <v>123</v>
      </c>
      <c r="C91" s="17">
        <v>805000</v>
      </c>
      <c r="D91" s="17">
        <v>442000</v>
      </c>
      <c r="E91" s="18">
        <f t="shared" si="2"/>
        <v>54.906832298136642</v>
      </c>
      <c r="F91" s="19">
        <f t="shared" si="3"/>
        <v>363000</v>
      </c>
    </row>
    <row r="92" spans="1:6" ht="47.25" x14ac:dyDescent="0.25">
      <c r="A92" s="15" t="s">
        <v>124</v>
      </c>
      <c r="B92" s="16" t="s">
        <v>125</v>
      </c>
      <c r="C92" s="17">
        <v>246755</v>
      </c>
      <c r="D92" s="17">
        <v>246755</v>
      </c>
      <c r="E92" s="18">
        <f t="shared" si="2"/>
        <v>100</v>
      </c>
      <c r="F92" s="19">
        <f t="shared" si="3"/>
        <v>0</v>
      </c>
    </row>
    <row r="93" spans="1:6" ht="15.75" x14ac:dyDescent="0.25">
      <c r="A93" s="15" t="s">
        <v>126</v>
      </c>
      <c r="B93" s="16" t="s">
        <v>127</v>
      </c>
      <c r="C93" s="17">
        <v>246755</v>
      </c>
      <c r="D93" s="17">
        <v>246755</v>
      </c>
      <c r="E93" s="18">
        <f t="shared" si="2"/>
        <v>100</v>
      </c>
      <c r="F93" s="19">
        <f t="shared" si="3"/>
        <v>0</v>
      </c>
    </row>
    <row r="94" spans="1:6" ht="63" x14ac:dyDescent="0.25">
      <c r="A94" s="15" t="s">
        <v>128</v>
      </c>
      <c r="B94" s="16" t="s">
        <v>129</v>
      </c>
      <c r="C94" s="17">
        <v>246755</v>
      </c>
      <c r="D94" s="17">
        <v>246755</v>
      </c>
      <c r="E94" s="18">
        <f t="shared" si="2"/>
        <v>100</v>
      </c>
      <c r="F94" s="19">
        <f t="shared" si="3"/>
        <v>0</v>
      </c>
    </row>
    <row r="95" spans="1:6" ht="47.25" x14ac:dyDescent="0.25">
      <c r="A95" s="15" t="s">
        <v>130</v>
      </c>
      <c r="B95" s="16" t="s">
        <v>131</v>
      </c>
      <c r="C95" s="17">
        <v>1125000</v>
      </c>
      <c r="D95" s="17">
        <v>609850</v>
      </c>
      <c r="E95" s="18">
        <f t="shared" si="2"/>
        <v>54.208888888888886</v>
      </c>
      <c r="F95" s="19">
        <f t="shared" si="3"/>
        <v>515150</v>
      </c>
    </row>
    <row r="96" spans="1:6" ht="63" x14ac:dyDescent="0.25">
      <c r="A96" s="15" t="s">
        <v>132</v>
      </c>
      <c r="B96" s="16" t="s">
        <v>133</v>
      </c>
      <c r="C96" s="17">
        <v>1125000</v>
      </c>
      <c r="D96" s="17">
        <v>609850</v>
      </c>
      <c r="E96" s="18">
        <f t="shared" si="2"/>
        <v>54.208888888888886</v>
      </c>
      <c r="F96" s="19">
        <f t="shared" si="3"/>
        <v>515150</v>
      </c>
    </row>
    <row r="97" spans="1:6" ht="31.5" x14ac:dyDescent="0.25">
      <c r="A97" s="15" t="s">
        <v>134</v>
      </c>
      <c r="B97" s="16" t="s">
        <v>135</v>
      </c>
      <c r="C97" s="17">
        <v>1125000</v>
      </c>
      <c r="D97" s="17">
        <v>609850</v>
      </c>
      <c r="E97" s="18">
        <f t="shared" si="2"/>
        <v>54.208888888888886</v>
      </c>
      <c r="F97" s="19">
        <f t="shared" si="3"/>
        <v>515150</v>
      </c>
    </row>
    <row r="98" spans="1:6" ht="15.75" x14ac:dyDescent="0.25">
      <c r="A98" s="15" t="s">
        <v>42</v>
      </c>
      <c r="B98" s="16" t="s">
        <v>136</v>
      </c>
      <c r="C98" s="17">
        <v>81204351.75</v>
      </c>
      <c r="D98" s="17">
        <v>64571030.939999998</v>
      </c>
      <c r="E98" s="18">
        <f t="shared" si="2"/>
        <v>79.516712526431803</v>
      </c>
      <c r="F98" s="19">
        <f t="shared" si="3"/>
        <v>16633320.810000002</v>
      </c>
    </row>
    <row r="99" spans="1:6" ht="15.75" x14ac:dyDescent="0.25">
      <c r="A99" s="15" t="s">
        <v>67</v>
      </c>
      <c r="B99" s="16" t="s">
        <v>137</v>
      </c>
      <c r="C99" s="17">
        <v>80301351.75</v>
      </c>
      <c r="D99" s="17">
        <v>64199428.939999998</v>
      </c>
      <c r="E99" s="18">
        <f t="shared" si="2"/>
        <v>79.948129814639131</v>
      </c>
      <c r="F99" s="19">
        <f t="shared" si="3"/>
        <v>16101922.810000002</v>
      </c>
    </row>
    <row r="100" spans="1:6" ht="47.25" x14ac:dyDescent="0.25">
      <c r="A100" s="15" t="s">
        <v>69</v>
      </c>
      <c r="B100" s="16" t="s">
        <v>138</v>
      </c>
      <c r="C100" s="17">
        <v>80301351.75</v>
      </c>
      <c r="D100" s="17">
        <v>64199428.939999998</v>
      </c>
      <c r="E100" s="18">
        <f t="shared" si="2"/>
        <v>79.948129814639131</v>
      </c>
      <c r="F100" s="19">
        <f t="shared" si="3"/>
        <v>16101922.810000002</v>
      </c>
    </row>
    <row r="101" spans="1:6" ht="15.75" x14ac:dyDescent="0.25">
      <c r="A101" s="15" t="s">
        <v>44</v>
      </c>
      <c r="B101" s="16" t="s">
        <v>139</v>
      </c>
      <c r="C101" s="17">
        <v>903000</v>
      </c>
      <c r="D101" s="17">
        <v>371602</v>
      </c>
      <c r="E101" s="18">
        <f t="shared" si="2"/>
        <v>41.151937984496122</v>
      </c>
      <c r="F101" s="19">
        <f t="shared" si="3"/>
        <v>531398</v>
      </c>
    </row>
    <row r="102" spans="1:6" ht="31.5" x14ac:dyDescent="0.25">
      <c r="A102" s="15" t="s">
        <v>72</v>
      </c>
      <c r="B102" s="16" t="s">
        <v>140</v>
      </c>
      <c r="C102" s="17">
        <v>685000</v>
      </c>
      <c r="D102" s="17">
        <v>327448</v>
      </c>
      <c r="E102" s="18">
        <f t="shared" si="2"/>
        <v>47.802627737226274</v>
      </c>
      <c r="F102" s="19">
        <f t="shared" si="3"/>
        <v>357552</v>
      </c>
    </row>
    <row r="103" spans="1:6" ht="15.75" x14ac:dyDescent="0.25">
      <c r="A103" s="15" t="s">
        <v>74</v>
      </c>
      <c r="B103" s="16" t="s">
        <v>141</v>
      </c>
      <c r="C103" s="17">
        <v>215000</v>
      </c>
      <c r="D103" s="17">
        <v>44154</v>
      </c>
      <c r="E103" s="18">
        <f t="shared" si="2"/>
        <v>20.536744186046512</v>
      </c>
      <c r="F103" s="19">
        <f t="shared" si="3"/>
        <v>170846</v>
      </c>
    </row>
    <row r="104" spans="1:6" ht="15.75" x14ac:dyDescent="0.25">
      <c r="A104" s="15" t="s">
        <v>46</v>
      </c>
      <c r="B104" s="16" t="s">
        <v>142</v>
      </c>
      <c r="C104" s="17">
        <v>3000</v>
      </c>
      <c r="D104" s="17">
        <v>0</v>
      </c>
      <c r="E104" s="18">
        <f t="shared" si="2"/>
        <v>0</v>
      </c>
      <c r="F104" s="19">
        <f t="shared" si="3"/>
        <v>3000</v>
      </c>
    </row>
    <row r="105" spans="1:6" ht="31.5" x14ac:dyDescent="0.25">
      <c r="A105" s="10" t="s">
        <v>143</v>
      </c>
      <c r="B105" s="11" t="s">
        <v>144</v>
      </c>
      <c r="C105" s="12">
        <v>34762915</v>
      </c>
      <c r="D105" s="12">
        <v>15084233.640000001</v>
      </c>
      <c r="E105" s="13">
        <f t="shared" si="2"/>
        <v>43.391739846902944</v>
      </c>
      <c r="F105" s="14">
        <f t="shared" si="3"/>
        <v>19678681.359999999</v>
      </c>
    </row>
    <row r="106" spans="1:6" ht="47.25" x14ac:dyDescent="0.25">
      <c r="A106" s="15" t="s">
        <v>145</v>
      </c>
      <c r="B106" s="16" t="s">
        <v>146</v>
      </c>
      <c r="C106" s="17">
        <v>33582915</v>
      </c>
      <c r="D106" s="17">
        <v>15041608.640000001</v>
      </c>
      <c r="E106" s="18">
        <f t="shared" si="2"/>
        <v>44.789467025122747</v>
      </c>
      <c r="F106" s="19">
        <f t="shared" si="3"/>
        <v>18541306.359999999</v>
      </c>
    </row>
    <row r="107" spans="1:6" ht="78.75" x14ac:dyDescent="0.25">
      <c r="A107" s="15" t="s">
        <v>11</v>
      </c>
      <c r="B107" s="16" t="s">
        <v>147</v>
      </c>
      <c r="C107" s="17">
        <v>29325200.59</v>
      </c>
      <c r="D107" s="17">
        <v>12791370.6</v>
      </c>
      <c r="E107" s="18">
        <f t="shared" si="2"/>
        <v>43.619038719762088</v>
      </c>
      <c r="F107" s="19">
        <f t="shared" si="3"/>
        <v>16533829.99</v>
      </c>
    </row>
    <row r="108" spans="1:6" ht="31.5" x14ac:dyDescent="0.25">
      <c r="A108" s="15" t="s">
        <v>148</v>
      </c>
      <c r="B108" s="16" t="s">
        <v>149</v>
      </c>
      <c r="C108" s="17">
        <v>29325200.59</v>
      </c>
      <c r="D108" s="17">
        <v>12791370.6</v>
      </c>
      <c r="E108" s="18">
        <f t="shared" si="2"/>
        <v>43.619038719762088</v>
      </c>
      <c r="F108" s="19">
        <f t="shared" si="3"/>
        <v>16533829.99</v>
      </c>
    </row>
    <row r="109" spans="1:6" ht="15.75" x14ac:dyDescent="0.25">
      <c r="A109" s="15" t="s">
        <v>150</v>
      </c>
      <c r="B109" s="16" t="s">
        <v>151</v>
      </c>
      <c r="C109" s="17">
        <v>21884279</v>
      </c>
      <c r="D109" s="17">
        <v>9969116.6699999999</v>
      </c>
      <c r="E109" s="18">
        <f t="shared" si="2"/>
        <v>45.55378164389149</v>
      </c>
      <c r="F109" s="19">
        <f t="shared" si="3"/>
        <v>11915162.33</v>
      </c>
    </row>
    <row r="110" spans="1:6" ht="31.5" x14ac:dyDescent="0.25">
      <c r="A110" s="15" t="s">
        <v>152</v>
      </c>
      <c r="B110" s="16" t="s">
        <v>153</v>
      </c>
      <c r="C110" s="17">
        <v>925600</v>
      </c>
      <c r="D110" s="17">
        <v>86270.96</v>
      </c>
      <c r="E110" s="18">
        <f t="shared" si="2"/>
        <v>9.3205445116681087</v>
      </c>
      <c r="F110" s="19">
        <f t="shared" si="3"/>
        <v>839329.04</v>
      </c>
    </row>
    <row r="111" spans="1:6" ht="63" x14ac:dyDescent="0.25">
      <c r="A111" s="15" t="s">
        <v>154</v>
      </c>
      <c r="B111" s="16" t="s">
        <v>155</v>
      </c>
      <c r="C111" s="17">
        <v>6515321.5899999999</v>
      </c>
      <c r="D111" s="17">
        <v>2735982.97</v>
      </c>
      <c r="E111" s="18">
        <f t="shared" si="2"/>
        <v>41.993061005604183</v>
      </c>
      <c r="F111" s="19">
        <f t="shared" si="3"/>
        <v>3779338.6199999996</v>
      </c>
    </row>
    <row r="112" spans="1:6" ht="31.5" x14ac:dyDescent="0.25">
      <c r="A112" s="15" t="s">
        <v>30</v>
      </c>
      <c r="B112" s="16" t="s">
        <v>156</v>
      </c>
      <c r="C112" s="17">
        <v>3988109.41</v>
      </c>
      <c r="D112" s="17">
        <v>2168633.04</v>
      </c>
      <c r="E112" s="18">
        <f t="shared" si="2"/>
        <v>54.377471053383161</v>
      </c>
      <c r="F112" s="19">
        <f t="shared" si="3"/>
        <v>1819476.37</v>
      </c>
    </row>
    <row r="113" spans="1:6" ht="47.25" x14ac:dyDescent="0.25">
      <c r="A113" s="15" t="s">
        <v>32</v>
      </c>
      <c r="B113" s="16" t="s">
        <v>157</v>
      </c>
      <c r="C113" s="17">
        <v>3988109.41</v>
      </c>
      <c r="D113" s="17">
        <v>2168633.04</v>
      </c>
      <c r="E113" s="18">
        <f t="shared" si="2"/>
        <v>54.377471053383161</v>
      </c>
      <c r="F113" s="19">
        <f t="shared" si="3"/>
        <v>1819476.37</v>
      </c>
    </row>
    <row r="114" spans="1:6" ht="31.5" x14ac:dyDescent="0.25">
      <c r="A114" s="15" t="s">
        <v>34</v>
      </c>
      <c r="B114" s="16" t="s">
        <v>158</v>
      </c>
      <c r="C114" s="17">
        <v>665000</v>
      </c>
      <c r="D114" s="17">
        <v>308069.76000000001</v>
      </c>
      <c r="E114" s="18">
        <f t="shared" si="2"/>
        <v>46.326279699248126</v>
      </c>
      <c r="F114" s="19">
        <f t="shared" si="3"/>
        <v>356930.24</v>
      </c>
    </row>
    <row r="115" spans="1:6" ht="15.75" x14ac:dyDescent="0.25">
      <c r="A115" s="15" t="s">
        <v>36</v>
      </c>
      <c r="B115" s="16" t="s">
        <v>159</v>
      </c>
      <c r="C115" s="17">
        <v>2123109.41</v>
      </c>
      <c r="D115" s="17">
        <v>1083715.1499999999</v>
      </c>
      <c r="E115" s="18">
        <f t="shared" si="2"/>
        <v>51.043773104467562</v>
      </c>
      <c r="F115" s="19">
        <f t="shared" si="3"/>
        <v>1039394.2600000002</v>
      </c>
    </row>
    <row r="116" spans="1:6" ht="15.75" x14ac:dyDescent="0.25">
      <c r="A116" s="15" t="s">
        <v>59</v>
      </c>
      <c r="B116" s="16" t="s">
        <v>160</v>
      </c>
      <c r="C116" s="17">
        <v>1200000</v>
      </c>
      <c r="D116" s="17">
        <v>776848.13</v>
      </c>
      <c r="E116" s="18">
        <f t="shared" si="2"/>
        <v>64.737344166666659</v>
      </c>
      <c r="F116" s="19">
        <f t="shared" si="3"/>
        <v>423151.87</v>
      </c>
    </row>
    <row r="117" spans="1:6" ht="15.75" x14ac:dyDescent="0.25">
      <c r="A117" s="15" t="s">
        <v>42</v>
      </c>
      <c r="B117" s="16" t="s">
        <v>161</v>
      </c>
      <c r="C117" s="17">
        <v>269605</v>
      </c>
      <c r="D117" s="17">
        <v>81605</v>
      </c>
      <c r="E117" s="18">
        <f t="shared" si="2"/>
        <v>30.268355557204057</v>
      </c>
      <c r="F117" s="19">
        <f t="shared" si="3"/>
        <v>188000</v>
      </c>
    </row>
    <row r="118" spans="1:6" ht="15.75" x14ac:dyDescent="0.25">
      <c r="A118" s="15" t="s">
        <v>67</v>
      </c>
      <c r="B118" s="16" t="s">
        <v>162</v>
      </c>
      <c r="C118" s="17">
        <v>3605</v>
      </c>
      <c r="D118" s="17">
        <v>3605</v>
      </c>
      <c r="E118" s="18">
        <f t="shared" si="2"/>
        <v>100</v>
      </c>
      <c r="F118" s="19">
        <f t="shared" si="3"/>
        <v>0</v>
      </c>
    </row>
    <row r="119" spans="1:6" ht="47.25" x14ac:dyDescent="0.25">
      <c r="A119" s="15" t="s">
        <v>69</v>
      </c>
      <c r="B119" s="16" t="s">
        <v>163</v>
      </c>
      <c r="C119" s="17">
        <v>3605</v>
      </c>
      <c r="D119" s="17">
        <v>3605</v>
      </c>
      <c r="E119" s="18">
        <f t="shared" si="2"/>
        <v>100</v>
      </c>
      <c r="F119" s="19">
        <f t="shared" si="3"/>
        <v>0</v>
      </c>
    </row>
    <row r="120" spans="1:6" ht="15.75" x14ac:dyDescent="0.25">
      <c r="A120" s="15" t="s">
        <v>44</v>
      </c>
      <c r="B120" s="16" t="s">
        <v>164</v>
      </c>
      <c r="C120" s="17">
        <v>266000</v>
      </c>
      <c r="D120" s="17">
        <v>78000</v>
      </c>
      <c r="E120" s="18">
        <f t="shared" si="2"/>
        <v>29.323308270676691</v>
      </c>
      <c r="F120" s="19">
        <f t="shared" si="3"/>
        <v>188000</v>
      </c>
    </row>
    <row r="121" spans="1:6" ht="31.5" x14ac:dyDescent="0.25">
      <c r="A121" s="15" t="s">
        <v>72</v>
      </c>
      <c r="B121" s="16" t="s">
        <v>165</v>
      </c>
      <c r="C121" s="17">
        <v>248000</v>
      </c>
      <c r="D121" s="17">
        <v>60000</v>
      </c>
      <c r="E121" s="18">
        <f t="shared" si="2"/>
        <v>24.193548387096776</v>
      </c>
      <c r="F121" s="19">
        <f t="shared" si="3"/>
        <v>188000</v>
      </c>
    </row>
    <row r="122" spans="1:6" ht="15.75" x14ac:dyDescent="0.25">
      <c r="A122" s="15" t="s">
        <v>74</v>
      </c>
      <c r="B122" s="16" t="s">
        <v>166</v>
      </c>
      <c r="C122" s="17">
        <v>18000</v>
      </c>
      <c r="D122" s="17">
        <v>18000</v>
      </c>
      <c r="E122" s="18">
        <f t="shared" si="2"/>
        <v>100</v>
      </c>
      <c r="F122" s="19">
        <f t="shared" si="3"/>
        <v>0</v>
      </c>
    </row>
    <row r="123" spans="1:6" ht="47.25" x14ac:dyDescent="0.25">
      <c r="A123" s="15" t="s">
        <v>167</v>
      </c>
      <c r="B123" s="16" t="s">
        <v>168</v>
      </c>
      <c r="C123" s="17">
        <v>1180000</v>
      </c>
      <c r="D123" s="17">
        <v>42625</v>
      </c>
      <c r="E123" s="18">
        <f t="shared" si="2"/>
        <v>3.6122881355932202</v>
      </c>
      <c r="F123" s="19">
        <f t="shared" si="3"/>
        <v>1137375</v>
      </c>
    </row>
    <row r="124" spans="1:6" ht="78.75" x14ac:dyDescent="0.25">
      <c r="A124" s="15" t="s">
        <v>11</v>
      </c>
      <c r="B124" s="16" t="s">
        <v>169</v>
      </c>
      <c r="C124" s="17">
        <v>500000</v>
      </c>
      <c r="D124" s="17">
        <v>42625</v>
      </c>
      <c r="E124" s="18">
        <f t="shared" si="2"/>
        <v>8.5250000000000004</v>
      </c>
      <c r="F124" s="19">
        <f t="shared" si="3"/>
        <v>457375</v>
      </c>
    </row>
    <row r="125" spans="1:6" ht="31.5" x14ac:dyDescent="0.25">
      <c r="A125" s="15" t="s">
        <v>13</v>
      </c>
      <c r="B125" s="16" t="s">
        <v>170</v>
      </c>
      <c r="C125" s="17">
        <v>500000</v>
      </c>
      <c r="D125" s="17">
        <v>42625</v>
      </c>
      <c r="E125" s="18">
        <f t="shared" si="2"/>
        <v>8.5250000000000004</v>
      </c>
      <c r="F125" s="19">
        <f t="shared" si="3"/>
        <v>457375</v>
      </c>
    </row>
    <row r="126" spans="1:6" ht="31.5" x14ac:dyDescent="0.25">
      <c r="A126" s="15" t="s">
        <v>27</v>
      </c>
      <c r="B126" s="16" t="s">
        <v>171</v>
      </c>
      <c r="C126" s="17">
        <v>500000</v>
      </c>
      <c r="D126" s="17">
        <v>42625</v>
      </c>
      <c r="E126" s="18">
        <f t="shared" si="2"/>
        <v>8.5250000000000004</v>
      </c>
      <c r="F126" s="19">
        <f t="shared" si="3"/>
        <v>457375</v>
      </c>
    </row>
    <row r="127" spans="1:6" ht="31.5" x14ac:dyDescent="0.25">
      <c r="A127" s="15" t="s">
        <v>30</v>
      </c>
      <c r="B127" s="16" t="s">
        <v>172</v>
      </c>
      <c r="C127" s="17">
        <v>680000</v>
      </c>
      <c r="D127" s="17">
        <v>0</v>
      </c>
      <c r="E127" s="18">
        <f t="shared" si="2"/>
        <v>0</v>
      </c>
      <c r="F127" s="19">
        <f t="shared" si="3"/>
        <v>680000</v>
      </c>
    </row>
    <row r="128" spans="1:6" ht="47.25" x14ac:dyDescent="0.25">
      <c r="A128" s="15" t="s">
        <v>32</v>
      </c>
      <c r="B128" s="16" t="s">
        <v>173</v>
      </c>
      <c r="C128" s="17">
        <v>680000</v>
      </c>
      <c r="D128" s="17">
        <v>0</v>
      </c>
      <c r="E128" s="18">
        <f t="shared" si="2"/>
        <v>0</v>
      </c>
      <c r="F128" s="19">
        <f t="shared" si="3"/>
        <v>680000</v>
      </c>
    </row>
    <row r="129" spans="1:6" ht="15.75" x14ac:dyDescent="0.25">
      <c r="A129" s="15" t="s">
        <v>36</v>
      </c>
      <c r="B129" s="16" t="s">
        <v>174</v>
      </c>
      <c r="C129" s="17">
        <v>180000</v>
      </c>
      <c r="D129" s="17">
        <v>0</v>
      </c>
      <c r="E129" s="18">
        <f t="shared" si="2"/>
        <v>0</v>
      </c>
      <c r="F129" s="19">
        <f t="shared" si="3"/>
        <v>180000</v>
      </c>
    </row>
    <row r="130" spans="1:6" ht="15.75" x14ac:dyDescent="0.25">
      <c r="A130" s="15" t="s">
        <v>59</v>
      </c>
      <c r="B130" s="16" t="s">
        <v>175</v>
      </c>
      <c r="C130" s="17">
        <v>500000</v>
      </c>
      <c r="D130" s="17">
        <v>0</v>
      </c>
      <c r="E130" s="18">
        <f t="shared" si="2"/>
        <v>0</v>
      </c>
      <c r="F130" s="19">
        <f t="shared" si="3"/>
        <v>500000</v>
      </c>
    </row>
    <row r="131" spans="1:6" ht="15.75" x14ac:dyDescent="0.25">
      <c r="A131" s="10" t="s">
        <v>176</v>
      </c>
      <c r="B131" s="11" t="s">
        <v>177</v>
      </c>
      <c r="C131" s="12">
        <v>114891254.11</v>
      </c>
      <c r="D131" s="12">
        <v>16666034.09</v>
      </c>
      <c r="E131" s="13">
        <f t="shared" si="2"/>
        <v>14.505920593436544</v>
      </c>
      <c r="F131" s="14">
        <f t="shared" si="3"/>
        <v>98225220.019999996</v>
      </c>
    </row>
    <row r="132" spans="1:6" ht="15.75" x14ac:dyDescent="0.25">
      <c r="A132" s="15" t="s">
        <v>178</v>
      </c>
      <c r="B132" s="16" t="s">
        <v>179</v>
      </c>
      <c r="C132" s="17">
        <v>5217989.05</v>
      </c>
      <c r="D132" s="17">
        <v>42099.13</v>
      </c>
      <c r="E132" s="18">
        <f t="shared" si="2"/>
        <v>0.80680755740566379</v>
      </c>
      <c r="F132" s="19">
        <f t="shared" si="3"/>
        <v>5175889.9199999999</v>
      </c>
    </row>
    <row r="133" spans="1:6" ht="31.5" x14ac:dyDescent="0.25">
      <c r="A133" s="15" t="s">
        <v>30</v>
      </c>
      <c r="B133" s="16" t="s">
        <v>180</v>
      </c>
      <c r="C133" s="17">
        <v>100000</v>
      </c>
      <c r="D133" s="17">
        <v>0</v>
      </c>
      <c r="E133" s="18">
        <f t="shared" si="2"/>
        <v>0</v>
      </c>
      <c r="F133" s="19">
        <f t="shared" si="3"/>
        <v>100000</v>
      </c>
    </row>
    <row r="134" spans="1:6" ht="47.25" x14ac:dyDescent="0.25">
      <c r="A134" s="15" t="s">
        <v>32</v>
      </c>
      <c r="B134" s="16" t="s">
        <v>181</v>
      </c>
      <c r="C134" s="17">
        <v>100000</v>
      </c>
      <c r="D134" s="17">
        <v>0</v>
      </c>
      <c r="E134" s="18">
        <f t="shared" si="2"/>
        <v>0</v>
      </c>
      <c r="F134" s="19">
        <f t="shared" si="3"/>
        <v>100000</v>
      </c>
    </row>
    <row r="135" spans="1:6" ht="15.75" x14ac:dyDescent="0.25">
      <c r="A135" s="15" t="s">
        <v>36</v>
      </c>
      <c r="B135" s="16" t="s">
        <v>182</v>
      </c>
      <c r="C135" s="17">
        <v>100000</v>
      </c>
      <c r="D135" s="17">
        <v>0</v>
      </c>
      <c r="E135" s="18">
        <f t="shared" ref="E135:E198" si="4">D135/C135*100</f>
        <v>0</v>
      </c>
      <c r="F135" s="19">
        <f t="shared" ref="F135:F198" si="5">C135-D135</f>
        <v>100000</v>
      </c>
    </row>
    <row r="136" spans="1:6" ht="15.75" x14ac:dyDescent="0.25">
      <c r="A136" s="15" t="s">
        <v>42</v>
      </c>
      <c r="B136" s="16" t="s">
        <v>183</v>
      </c>
      <c r="C136" s="17">
        <v>5117989.05</v>
      </c>
      <c r="D136" s="17">
        <v>42099.13</v>
      </c>
      <c r="E136" s="18">
        <f t="shared" si="4"/>
        <v>0.82257170909734545</v>
      </c>
      <c r="F136" s="19">
        <f t="shared" si="5"/>
        <v>5075889.92</v>
      </c>
    </row>
    <row r="137" spans="1:6" ht="63" x14ac:dyDescent="0.25">
      <c r="A137" s="15" t="s">
        <v>184</v>
      </c>
      <c r="B137" s="16" t="s">
        <v>185</v>
      </c>
      <c r="C137" s="17">
        <v>5117989.05</v>
      </c>
      <c r="D137" s="17">
        <v>42099.13</v>
      </c>
      <c r="E137" s="18">
        <f t="shared" si="4"/>
        <v>0.82257170909734545</v>
      </c>
      <c r="F137" s="19">
        <f t="shared" si="5"/>
        <v>5075889.92</v>
      </c>
    </row>
    <row r="138" spans="1:6" ht="78.75" x14ac:dyDescent="0.25">
      <c r="A138" s="15" t="s">
        <v>186</v>
      </c>
      <c r="B138" s="16" t="s">
        <v>187</v>
      </c>
      <c r="C138" s="17">
        <v>5117989.05</v>
      </c>
      <c r="D138" s="17">
        <v>42099.13</v>
      </c>
      <c r="E138" s="18">
        <f t="shared" si="4"/>
        <v>0.82257170909734545</v>
      </c>
      <c r="F138" s="19">
        <f t="shared" si="5"/>
        <v>5075889.92</v>
      </c>
    </row>
    <row r="139" spans="1:6" ht="15.75" x14ac:dyDescent="0.25">
      <c r="A139" s="15" t="s">
        <v>188</v>
      </c>
      <c r="B139" s="16" t="s">
        <v>189</v>
      </c>
      <c r="C139" s="17">
        <v>85310946.859999999</v>
      </c>
      <c r="D139" s="17">
        <v>5978079.5599999996</v>
      </c>
      <c r="E139" s="18">
        <f t="shared" si="4"/>
        <v>7.0074003161755547</v>
      </c>
      <c r="F139" s="19">
        <f t="shared" si="5"/>
        <v>79332867.299999997</v>
      </c>
    </row>
    <row r="140" spans="1:6" ht="31.5" x14ac:dyDescent="0.25">
      <c r="A140" s="15" t="s">
        <v>30</v>
      </c>
      <c r="B140" s="16" t="s">
        <v>190</v>
      </c>
      <c r="C140" s="17">
        <v>57982044.549999997</v>
      </c>
      <c r="D140" s="17">
        <v>3874201.12</v>
      </c>
      <c r="E140" s="18">
        <f t="shared" si="4"/>
        <v>6.6817256101742624</v>
      </c>
      <c r="F140" s="19">
        <f t="shared" si="5"/>
        <v>54107843.43</v>
      </c>
    </row>
    <row r="141" spans="1:6" ht="47.25" x14ac:dyDescent="0.25">
      <c r="A141" s="15" t="s">
        <v>32</v>
      </c>
      <c r="B141" s="16" t="s">
        <v>191</v>
      </c>
      <c r="C141" s="17">
        <v>57982044.549999997</v>
      </c>
      <c r="D141" s="17">
        <v>3874201.12</v>
      </c>
      <c r="E141" s="18">
        <f t="shared" si="4"/>
        <v>6.6817256101742624</v>
      </c>
      <c r="F141" s="19">
        <f t="shared" si="5"/>
        <v>54107843.43</v>
      </c>
    </row>
    <row r="142" spans="1:6" ht="15.75" x14ac:dyDescent="0.25">
      <c r="A142" s="15" t="s">
        <v>36</v>
      </c>
      <c r="B142" s="16" t="s">
        <v>192</v>
      </c>
      <c r="C142" s="17">
        <v>57982044.549999997</v>
      </c>
      <c r="D142" s="17">
        <v>3874201.12</v>
      </c>
      <c r="E142" s="18">
        <f t="shared" si="4"/>
        <v>6.6817256101742624</v>
      </c>
      <c r="F142" s="19">
        <f t="shared" si="5"/>
        <v>54107843.43</v>
      </c>
    </row>
    <row r="143" spans="1:6" ht="15.75" x14ac:dyDescent="0.25">
      <c r="A143" s="15" t="s">
        <v>42</v>
      </c>
      <c r="B143" s="16" t="s">
        <v>193</v>
      </c>
      <c r="C143" s="17">
        <v>27328902.309999999</v>
      </c>
      <c r="D143" s="17">
        <v>2103878.44</v>
      </c>
      <c r="E143" s="18">
        <f t="shared" si="4"/>
        <v>7.6983642304219568</v>
      </c>
      <c r="F143" s="19">
        <f t="shared" si="5"/>
        <v>25225023.869999997</v>
      </c>
    </row>
    <row r="144" spans="1:6" ht="63" x14ac:dyDescent="0.25">
      <c r="A144" s="15" t="s">
        <v>184</v>
      </c>
      <c r="B144" s="16" t="s">
        <v>194</v>
      </c>
      <c r="C144" s="17">
        <v>27328902.309999999</v>
      </c>
      <c r="D144" s="17">
        <v>2103878.44</v>
      </c>
      <c r="E144" s="18">
        <f t="shared" si="4"/>
        <v>7.6983642304219568</v>
      </c>
      <c r="F144" s="19">
        <f t="shared" si="5"/>
        <v>25225023.869999997</v>
      </c>
    </row>
    <row r="145" spans="1:6" ht="78.75" x14ac:dyDescent="0.25">
      <c r="A145" s="15" t="s">
        <v>186</v>
      </c>
      <c r="B145" s="16" t="s">
        <v>195</v>
      </c>
      <c r="C145" s="17">
        <v>27328902.309999999</v>
      </c>
      <c r="D145" s="17">
        <v>2103878.44</v>
      </c>
      <c r="E145" s="18">
        <f t="shared" si="4"/>
        <v>7.6983642304219568</v>
      </c>
      <c r="F145" s="19">
        <f t="shared" si="5"/>
        <v>25225023.869999997</v>
      </c>
    </row>
    <row r="146" spans="1:6" ht="15.75" x14ac:dyDescent="0.25">
      <c r="A146" s="15" t="s">
        <v>196</v>
      </c>
      <c r="B146" s="16" t="s">
        <v>197</v>
      </c>
      <c r="C146" s="17">
        <v>183342.24</v>
      </c>
      <c r="D146" s="17">
        <v>91671.12</v>
      </c>
      <c r="E146" s="18">
        <f t="shared" si="4"/>
        <v>50</v>
      </c>
      <c r="F146" s="19">
        <f t="shared" si="5"/>
        <v>91671.12</v>
      </c>
    </row>
    <row r="147" spans="1:6" ht="47.25" x14ac:dyDescent="0.25">
      <c r="A147" s="15" t="s">
        <v>130</v>
      </c>
      <c r="B147" s="16" t="s">
        <v>198</v>
      </c>
      <c r="C147" s="17">
        <v>183342.24</v>
      </c>
      <c r="D147" s="17">
        <v>91671.12</v>
      </c>
      <c r="E147" s="18">
        <f t="shared" si="4"/>
        <v>50</v>
      </c>
      <c r="F147" s="19">
        <f t="shared" si="5"/>
        <v>91671.12</v>
      </c>
    </row>
    <row r="148" spans="1:6" ht="15.75" x14ac:dyDescent="0.25">
      <c r="A148" s="15" t="s">
        <v>199</v>
      </c>
      <c r="B148" s="16" t="s">
        <v>200</v>
      </c>
      <c r="C148" s="17">
        <v>183342.24</v>
      </c>
      <c r="D148" s="17">
        <v>91671.12</v>
      </c>
      <c r="E148" s="18">
        <f t="shared" si="4"/>
        <v>50</v>
      </c>
      <c r="F148" s="19">
        <f t="shared" si="5"/>
        <v>91671.12</v>
      </c>
    </row>
    <row r="149" spans="1:6" ht="31.5" x14ac:dyDescent="0.25">
      <c r="A149" s="15" t="s">
        <v>201</v>
      </c>
      <c r="B149" s="16" t="s">
        <v>202</v>
      </c>
      <c r="C149" s="17">
        <v>183342.24</v>
      </c>
      <c r="D149" s="17">
        <v>91671.12</v>
      </c>
      <c r="E149" s="18">
        <f t="shared" si="4"/>
        <v>50</v>
      </c>
      <c r="F149" s="19">
        <f t="shared" si="5"/>
        <v>91671.12</v>
      </c>
    </row>
    <row r="150" spans="1:6" ht="31.5" x14ac:dyDescent="0.25">
      <c r="A150" s="15" t="s">
        <v>203</v>
      </c>
      <c r="B150" s="16" t="s">
        <v>204</v>
      </c>
      <c r="C150" s="17">
        <v>24178975.960000001</v>
      </c>
      <c r="D150" s="17">
        <v>10554184.279999999</v>
      </c>
      <c r="E150" s="18">
        <f t="shared" si="4"/>
        <v>43.650253416274118</v>
      </c>
      <c r="F150" s="19">
        <f t="shared" si="5"/>
        <v>13624791.680000002</v>
      </c>
    </row>
    <row r="151" spans="1:6" ht="78.75" x14ac:dyDescent="0.25">
      <c r="A151" s="15" t="s">
        <v>11</v>
      </c>
      <c r="B151" s="16" t="s">
        <v>205</v>
      </c>
      <c r="C151" s="17">
        <v>19548452</v>
      </c>
      <c r="D151" s="17">
        <v>8489266.3499999996</v>
      </c>
      <c r="E151" s="18">
        <f t="shared" si="4"/>
        <v>43.426795891562151</v>
      </c>
      <c r="F151" s="19">
        <f t="shared" si="5"/>
        <v>11059185.65</v>
      </c>
    </row>
    <row r="152" spans="1:6" ht="31.5" x14ac:dyDescent="0.25">
      <c r="A152" s="15" t="s">
        <v>148</v>
      </c>
      <c r="B152" s="16" t="s">
        <v>206</v>
      </c>
      <c r="C152" s="17">
        <v>19548452</v>
      </c>
      <c r="D152" s="17">
        <v>8489266.3499999996</v>
      </c>
      <c r="E152" s="18">
        <f t="shared" si="4"/>
        <v>43.426795891562151</v>
      </c>
      <c r="F152" s="19">
        <f t="shared" si="5"/>
        <v>11059185.65</v>
      </c>
    </row>
    <row r="153" spans="1:6" ht="15.75" x14ac:dyDescent="0.25">
      <c r="A153" s="15" t="s">
        <v>150</v>
      </c>
      <c r="B153" s="16" t="s">
        <v>207</v>
      </c>
      <c r="C153" s="17">
        <v>14776077</v>
      </c>
      <c r="D153" s="17">
        <v>6495117.7400000002</v>
      </c>
      <c r="E153" s="18">
        <f t="shared" si="4"/>
        <v>43.956983575545799</v>
      </c>
      <c r="F153" s="19">
        <f t="shared" si="5"/>
        <v>8280959.2599999998</v>
      </c>
    </row>
    <row r="154" spans="1:6" ht="31.5" x14ac:dyDescent="0.25">
      <c r="A154" s="15" t="s">
        <v>152</v>
      </c>
      <c r="B154" s="16" t="s">
        <v>208</v>
      </c>
      <c r="C154" s="17">
        <v>310000</v>
      </c>
      <c r="D154" s="17">
        <v>205932.9</v>
      </c>
      <c r="E154" s="18">
        <f t="shared" si="4"/>
        <v>66.429967741935485</v>
      </c>
      <c r="F154" s="19">
        <f t="shared" si="5"/>
        <v>104067.1</v>
      </c>
    </row>
    <row r="155" spans="1:6" ht="63" x14ac:dyDescent="0.25">
      <c r="A155" s="15" t="s">
        <v>154</v>
      </c>
      <c r="B155" s="16" t="s">
        <v>209</v>
      </c>
      <c r="C155" s="17">
        <v>4462375</v>
      </c>
      <c r="D155" s="17">
        <v>1788215.71</v>
      </c>
      <c r="E155" s="18">
        <f t="shared" si="4"/>
        <v>40.073183226420909</v>
      </c>
      <c r="F155" s="19">
        <f t="shared" si="5"/>
        <v>2674159.29</v>
      </c>
    </row>
    <row r="156" spans="1:6" ht="31.5" x14ac:dyDescent="0.25">
      <c r="A156" s="15" t="s">
        <v>30</v>
      </c>
      <c r="B156" s="16" t="s">
        <v>210</v>
      </c>
      <c r="C156" s="17">
        <v>2285913.96</v>
      </c>
      <c r="D156" s="17">
        <v>1031264.02</v>
      </c>
      <c r="E156" s="18">
        <f t="shared" si="4"/>
        <v>45.113859840988937</v>
      </c>
      <c r="F156" s="19">
        <f t="shared" si="5"/>
        <v>1254649.94</v>
      </c>
    </row>
    <row r="157" spans="1:6" ht="47.25" x14ac:dyDescent="0.25">
      <c r="A157" s="15" t="s">
        <v>32</v>
      </c>
      <c r="B157" s="16" t="s">
        <v>211</v>
      </c>
      <c r="C157" s="17">
        <v>2285913.96</v>
      </c>
      <c r="D157" s="17">
        <v>1031264.02</v>
      </c>
      <c r="E157" s="18">
        <f t="shared" si="4"/>
        <v>45.113859840988937</v>
      </c>
      <c r="F157" s="19">
        <f t="shared" si="5"/>
        <v>1254649.94</v>
      </c>
    </row>
    <row r="158" spans="1:6" ht="31.5" x14ac:dyDescent="0.25">
      <c r="A158" s="15" t="s">
        <v>34</v>
      </c>
      <c r="B158" s="16" t="s">
        <v>212</v>
      </c>
      <c r="C158" s="17">
        <v>964334</v>
      </c>
      <c r="D158" s="17">
        <v>430450.98</v>
      </c>
      <c r="E158" s="18">
        <f t="shared" si="4"/>
        <v>44.637125726148824</v>
      </c>
      <c r="F158" s="19">
        <f t="shared" si="5"/>
        <v>533883.02</v>
      </c>
    </row>
    <row r="159" spans="1:6" ht="15.75" x14ac:dyDescent="0.25">
      <c r="A159" s="15" t="s">
        <v>36</v>
      </c>
      <c r="B159" s="16" t="s">
        <v>213</v>
      </c>
      <c r="C159" s="17">
        <v>961519.96</v>
      </c>
      <c r="D159" s="17">
        <v>493333.81</v>
      </c>
      <c r="E159" s="18">
        <f t="shared" si="4"/>
        <v>51.307703482307332</v>
      </c>
      <c r="F159" s="19">
        <f t="shared" si="5"/>
        <v>468186.14999999997</v>
      </c>
    </row>
    <row r="160" spans="1:6" ht="15.75" x14ac:dyDescent="0.25">
      <c r="A160" s="15" t="s">
        <v>59</v>
      </c>
      <c r="B160" s="16" t="s">
        <v>214</v>
      </c>
      <c r="C160" s="17">
        <v>360060</v>
      </c>
      <c r="D160" s="17">
        <v>107479.23</v>
      </c>
      <c r="E160" s="18">
        <f t="shared" si="4"/>
        <v>29.850366605565736</v>
      </c>
      <c r="F160" s="19">
        <f t="shared" si="5"/>
        <v>252580.77000000002</v>
      </c>
    </row>
    <row r="161" spans="1:6" ht="15.75" x14ac:dyDescent="0.25">
      <c r="A161" s="15" t="s">
        <v>42</v>
      </c>
      <c r="B161" s="16" t="s">
        <v>215</v>
      </c>
      <c r="C161" s="17">
        <v>2344610</v>
      </c>
      <c r="D161" s="17">
        <v>1033653.91</v>
      </c>
      <c r="E161" s="18">
        <f t="shared" si="4"/>
        <v>44.086390060607094</v>
      </c>
      <c r="F161" s="19">
        <f t="shared" si="5"/>
        <v>1310956.0899999999</v>
      </c>
    </row>
    <row r="162" spans="1:6" ht="63" x14ac:dyDescent="0.25">
      <c r="A162" s="15" t="s">
        <v>184</v>
      </c>
      <c r="B162" s="16" t="s">
        <v>216</v>
      </c>
      <c r="C162" s="17">
        <v>2115710</v>
      </c>
      <c r="D162" s="17">
        <v>915710</v>
      </c>
      <c r="E162" s="18">
        <f t="shared" si="4"/>
        <v>43.281451616714953</v>
      </c>
      <c r="F162" s="19">
        <f t="shared" si="5"/>
        <v>1200000</v>
      </c>
    </row>
    <row r="163" spans="1:6" ht="78.75" x14ac:dyDescent="0.25">
      <c r="A163" s="15" t="s">
        <v>186</v>
      </c>
      <c r="B163" s="16" t="s">
        <v>217</v>
      </c>
      <c r="C163" s="17">
        <v>1200000</v>
      </c>
      <c r="D163" s="17">
        <v>0</v>
      </c>
      <c r="E163" s="18">
        <f t="shared" si="4"/>
        <v>0</v>
      </c>
      <c r="F163" s="19">
        <f t="shared" si="5"/>
        <v>1200000</v>
      </c>
    </row>
    <row r="164" spans="1:6" ht="78.75" x14ac:dyDescent="0.25">
      <c r="A164" s="15" t="s">
        <v>218</v>
      </c>
      <c r="B164" s="16" t="s">
        <v>219</v>
      </c>
      <c r="C164" s="17">
        <v>915710</v>
      </c>
      <c r="D164" s="17">
        <v>915710</v>
      </c>
      <c r="E164" s="18">
        <f t="shared" si="4"/>
        <v>100</v>
      </c>
      <c r="F164" s="19">
        <f t="shared" si="5"/>
        <v>0</v>
      </c>
    </row>
    <row r="165" spans="1:6" ht="15.75" x14ac:dyDescent="0.25">
      <c r="A165" s="15" t="s">
        <v>44</v>
      </c>
      <c r="B165" s="16" t="s">
        <v>220</v>
      </c>
      <c r="C165" s="17">
        <v>228900</v>
      </c>
      <c r="D165" s="17">
        <v>117943.91</v>
      </c>
      <c r="E165" s="18">
        <f t="shared" si="4"/>
        <v>51.526391437308874</v>
      </c>
      <c r="F165" s="19">
        <f t="shared" si="5"/>
        <v>110956.09</v>
      </c>
    </row>
    <row r="166" spans="1:6" ht="31.5" x14ac:dyDescent="0.25">
      <c r="A166" s="15" t="s">
        <v>72</v>
      </c>
      <c r="B166" s="16" t="s">
        <v>221</v>
      </c>
      <c r="C166" s="17">
        <v>29000</v>
      </c>
      <c r="D166" s="17">
        <v>14291.36</v>
      </c>
      <c r="E166" s="18">
        <f t="shared" si="4"/>
        <v>49.280551724137936</v>
      </c>
      <c r="F166" s="19">
        <f t="shared" si="5"/>
        <v>14708.64</v>
      </c>
    </row>
    <row r="167" spans="1:6" ht="15.75" x14ac:dyDescent="0.25">
      <c r="A167" s="15" t="s">
        <v>74</v>
      </c>
      <c r="B167" s="16" t="s">
        <v>222</v>
      </c>
      <c r="C167" s="17">
        <v>8000</v>
      </c>
      <c r="D167" s="17">
        <v>3852.55</v>
      </c>
      <c r="E167" s="18">
        <f t="shared" si="4"/>
        <v>48.156875000000007</v>
      </c>
      <c r="F167" s="19">
        <f t="shared" si="5"/>
        <v>4147.45</v>
      </c>
    </row>
    <row r="168" spans="1:6" ht="15.75" x14ac:dyDescent="0.25">
      <c r="A168" s="15" t="s">
        <v>46</v>
      </c>
      <c r="B168" s="16" t="s">
        <v>223</v>
      </c>
      <c r="C168" s="17">
        <v>191900</v>
      </c>
      <c r="D168" s="17">
        <v>99800</v>
      </c>
      <c r="E168" s="18">
        <f t="shared" si="4"/>
        <v>52.006253256904635</v>
      </c>
      <c r="F168" s="19">
        <f t="shared" si="5"/>
        <v>92100</v>
      </c>
    </row>
    <row r="169" spans="1:6" ht="31.5" x14ac:dyDescent="0.25">
      <c r="A169" s="10" t="s">
        <v>224</v>
      </c>
      <c r="B169" s="11" t="s">
        <v>225</v>
      </c>
      <c r="C169" s="12">
        <v>827779777.89999998</v>
      </c>
      <c r="D169" s="12">
        <v>222011106.16</v>
      </c>
      <c r="E169" s="13">
        <f t="shared" si="4"/>
        <v>26.820068825940812</v>
      </c>
      <c r="F169" s="14">
        <f t="shared" si="5"/>
        <v>605768671.74000001</v>
      </c>
    </row>
    <row r="170" spans="1:6" ht="15.75" x14ac:dyDescent="0.25">
      <c r="A170" s="15" t="s">
        <v>226</v>
      </c>
      <c r="B170" s="16" t="s">
        <v>227</v>
      </c>
      <c r="C170" s="17">
        <v>12228136.49</v>
      </c>
      <c r="D170" s="17">
        <v>836415.41</v>
      </c>
      <c r="E170" s="18">
        <f t="shared" si="4"/>
        <v>6.8400889267470069</v>
      </c>
      <c r="F170" s="19">
        <f t="shared" si="5"/>
        <v>11391721.08</v>
      </c>
    </row>
    <row r="171" spans="1:6" ht="31.5" x14ac:dyDescent="0.25">
      <c r="A171" s="15" t="s">
        <v>30</v>
      </c>
      <c r="B171" s="16" t="s">
        <v>228</v>
      </c>
      <c r="C171" s="17">
        <v>11878136.49</v>
      </c>
      <c r="D171" s="17">
        <v>678750.35</v>
      </c>
      <c r="E171" s="18">
        <f t="shared" si="4"/>
        <v>5.7142831333132786</v>
      </c>
      <c r="F171" s="19">
        <f t="shared" si="5"/>
        <v>11199386.140000001</v>
      </c>
    </row>
    <row r="172" spans="1:6" ht="47.25" x14ac:dyDescent="0.25">
      <c r="A172" s="15" t="s">
        <v>32</v>
      </c>
      <c r="B172" s="16" t="s">
        <v>229</v>
      </c>
      <c r="C172" s="17">
        <v>11878136.49</v>
      </c>
      <c r="D172" s="17">
        <v>678750.35</v>
      </c>
      <c r="E172" s="18">
        <f t="shared" si="4"/>
        <v>5.7142831333132786</v>
      </c>
      <c r="F172" s="19">
        <f t="shared" si="5"/>
        <v>11199386.140000001</v>
      </c>
    </row>
    <row r="173" spans="1:6" ht="15.75" x14ac:dyDescent="0.25">
      <c r="A173" s="15" t="s">
        <v>36</v>
      </c>
      <c r="B173" s="16" t="s">
        <v>230</v>
      </c>
      <c r="C173" s="17">
        <v>11878136.49</v>
      </c>
      <c r="D173" s="17">
        <v>678750.35</v>
      </c>
      <c r="E173" s="18">
        <f t="shared" si="4"/>
        <v>5.7142831333132786</v>
      </c>
      <c r="F173" s="19">
        <f t="shared" si="5"/>
        <v>11199386.140000001</v>
      </c>
    </row>
    <row r="174" spans="1:6" ht="15.75" x14ac:dyDescent="0.25">
      <c r="A174" s="15" t="s">
        <v>42</v>
      </c>
      <c r="B174" s="16" t="s">
        <v>231</v>
      </c>
      <c r="C174" s="17">
        <v>350000</v>
      </c>
      <c r="D174" s="17">
        <v>157665.06</v>
      </c>
      <c r="E174" s="18">
        <f t="shared" si="4"/>
        <v>45.047159999999998</v>
      </c>
      <c r="F174" s="19">
        <f t="shared" si="5"/>
        <v>192334.94</v>
      </c>
    </row>
    <row r="175" spans="1:6" ht="63" x14ac:dyDescent="0.25">
      <c r="A175" s="15" t="s">
        <v>184</v>
      </c>
      <c r="B175" s="16" t="s">
        <v>232</v>
      </c>
      <c r="C175" s="17">
        <v>350000</v>
      </c>
      <c r="D175" s="17">
        <v>157665.06</v>
      </c>
      <c r="E175" s="18">
        <f t="shared" si="4"/>
        <v>45.047159999999998</v>
      </c>
      <c r="F175" s="19">
        <f t="shared" si="5"/>
        <v>192334.94</v>
      </c>
    </row>
    <row r="176" spans="1:6" ht="78.75" x14ac:dyDescent="0.25">
      <c r="A176" s="15" t="s">
        <v>186</v>
      </c>
      <c r="B176" s="16" t="s">
        <v>233</v>
      </c>
      <c r="C176" s="17">
        <v>350000</v>
      </c>
      <c r="D176" s="17">
        <v>157665.06</v>
      </c>
      <c r="E176" s="18">
        <f t="shared" si="4"/>
        <v>45.047159999999998</v>
      </c>
      <c r="F176" s="19">
        <f t="shared" si="5"/>
        <v>192334.94</v>
      </c>
    </row>
    <row r="177" spans="1:6" ht="15.75" x14ac:dyDescent="0.25">
      <c r="A177" s="15" t="s">
        <v>234</v>
      </c>
      <c r="B177" s="16" t="s">
        <v>235</v>
      </c>
      <c r="C177" s="17">
        <v>400085957.69999999</v>
      </c>
      <c r="D177" s="17">
        <v>31586410.27</v>
      </c>
      <c r="E177" s="18">
        <f t="shared" si="4"/>
        <v>7.894905997596827</v>
      </c>
      <c r="F177" s="19">
        <f t="shared" si="5"/>
        <v>368499547.43000001</v>
      </c>
    </row>
    <row r="178" spans="1:6" ht="31.5" x14ac:dyDescent="0.25">
      <c r="A178" s="15" t="s">
        <v>30</v>
      </c>
      <c r="B178" s="16" t="s">
        <v>236</v>
      </c>
      <c r="C178" s="17">
        <v>2900000</v>
      </c>
      <c r="D178" s="17">
        <v>804360.07</v>
      </c>
      <c r="E178" s="18">
        <f t="shared" si="4"/>
        <v>27.736554137931037</v>
      </c>
      <c r="F178" s="19">
        <f t="shared" si="5"/>
        <v>2095639.9300000002</v>
      </c>
    </row>
    <row r="179" spans="1:6" ht="47.25" x14ac:dyDescent="0.25">
      <c r="A179" s="15" t="s">
        <v>32</v>
      </c>
      <c r="B179" s="16" t="s">
        <v>237</v>
      </c>
      <c r="C179" s="17">
        <v>2900000</v>
      </c>
      <c r="D179" s="17">
        <v>804360.07</v>
      </c>
      <c r="E179" s="18">
        <f t="shared" si="4"/>
        <v>27.736554137931037</v>
      </c>
      <c r="F179" s="19">
        <f t="shared" si="5"/>
        <v>2095639.9300000002</v>
      </c>
    </row>
    <row r="180" spans="1:6" ht="15.75" x14ac:dyDescent="0.25">
      <c r="A180" s="15" t="s">
        <v>36</v>
      </c>
      <c r="B180" s="16" t="s">
        <v>238</v>
      </c>
      <c r="C180" s="17">
        <v>2900000</v>
      </c>
      <c r="D180" s="17">
        <v>804360.07</v>
      </c>
      <c r="E180" s="18">
        <f t="shared" si="4"/>
        <v>27.736554137931037</v>
      </c>
      <c r="F180" s="19">
        <f t="shared" si="5"/>
        <v>2095639.9300000002</v>
      </c>
    </row>
    <row r="181" spans="1:6" ht="47.25" x14ac:dyDescent="0.25">
      <c r="A181" s="15" t="s">
        <v>124</v>
      </c>
      <c r="B181" s="16" t="s">
        <v>239</v>
      </c>
      <c r="C181" s="17">
        <v>394145957.69999999</v>
      </c>
      <c r="D181" s="17">
        <v>29921190.199999999</v>
      </c>
      <c r="E181" s="18">
        <f t="shared" si="4"/>
        <v>7.5913984693899099</v>
      </c>
      <c r="F181" s="19">
        <f t="shared" si="5"/>
        <v>364224767.5</v>
      </c>
    </row>
    <row r="182" spans="1:6" ht="15.75" x14ac:dyDescent="0.25">
      <c r="A182" s="15" t="s">
        <v>126</v>
      </c>
      <c r="B182" s="16" t="s">
        <v>240</v>
      </c>
      <c r="C182" s="17">
        <v>394145957.69999999</v>
      </c>
      <c r="D182" s="17">
        <v>29921190.199999999</v>
      </c>
      <c r="E182" s="18">
        <f t="shared" si="4"/>
        <v>7.5913984693899099</v>
      </c>
      <c r="F182" s="19">
        <f t="shared" si="5"/>
        <v>364224767.5</v>
      </c>
    </row>
    <row r="183" spans="1:6" ht="47.25" x14ac:dyDescent="0.25">
      <c r="A183" s="15" t="s">
        <v>241</v>
      </c>
      <c r="B183" s="16" t="s">
        <v>242</v>
      </c>
      <c r="C183" s="17">
        <v>394145957.69999999</v>
      </c>
      <c r="D183" s="17">
        <v>29921190.199999999</v>
      </c>
      <c r="E183" s="18">
        <f t="shared" si="4"/>
        <v>7.5913984693899099</v>
      </c>
      <c r="F183" s="19">
        <f t="shared" si="5"/>
        <v>364224767.5</v>
      </c>
    </row>
    <row r="184" spans="1:6" ht="15.75" x14ac:dyDescent="0.25">
      <c r="A184" s="15" t="s">
        <v>42</v>
      </c>
      <c r="B184" s="16" t="s">
        <v>243</v>
      </c>
      <c r="C184" s="17">
        <v>3040000</v>
      </c>
      <c r="D184" s="17">
        <v>860860</v>
      </c>
      <c r="E184" s="18">
        <f t="shared" si="4"/>
        <v>28.317763157894738</v>
      </c>
      <c r="F184" s="19">
        <f t="shared" si="5"/>
        <v>2179140</v>
      </c>
    </row>
    <row r="185" spans="1:6" ht="63" x14ac:dyDescent="0.25">
      <c r="A185" s="15" t="s">
        <v>184</v>
      </c>
      <c r="B185" s="16" t="s">
        <v>244</v>
      </c>
      <c r="C185" s="17">
        <v>3040000</v>
      </c>
      <c r="D185" s="17">
        <v>860860</v>
      </c>
      <c r="E185" s="18">
        <f t="shared" si="4"/>
        <v>28.317763157894738</v>
      </c>
      <c r="F185" s="19">
        <f t="shared" si="5"/>
        <v>2179140</v>
      </c>
    </row>
    <row r="186" spans="1:6" ht="78.75" x14ac:dyDescent="0.25">
      <c r="A186" s="15" t="s">
        <v>186</v>
      </c>
      <c r="B186" s="16" t="s">
        <v>245</v>
      </c>
      <c r="C186" s="17">
        <v>3040000</v>
      </c>
      <c r="D186" s="17">
        <v>860860</v>
      </c>
      <c r="E186" s="18">
        <f t="shared" si="4"/>
        <v>28.317763157894738</v>
      </c>
      <c r="F186" s="19">
        <f t="shared" si="5"/>
        <v>2179140</v>
      </c>
    </row>
    <row r="187" spans="1:6" ht="15.75" x14ac:dyDescent="0.25">
      <c r="A187" s="15" t="s">
        <v>246</v>
      </c>
      <c r="B187" s="16" t="s">
        <v>247</v>
      </c>
      <c r="C187" s="17">
        <v>362092527.10000002</v>
      </c>
      <c r="D187" s="17">
        <v>166520222.08000001</v>
      </c>
      <c r="E187" s="18">
        <f t="shared" si="4"/>
        <v>45.988306749565062</v>
      </c>
      <c r="F187" s="19">
        <f t="shared" si="5"/>
        <v>195572305.02000001</v>
      </c>
    </row>
    <row r="188" spans="1:6" ht="31.5" x14ac:dyDescent="0.25">
      <c r="A188" s="15" t="s">
        <v>30</v>
      </c>
      <c r="B188" s="16" t="s">
        <v>248</v>
      </c>
      <c r="C188" s="17">
        <v>43667049.810000002</v>
      </c>
      <c r="D188" s="17">
        <v>10943958.1</v>
      </c>
      <c r="E188" s="18">
        <f t="shared" si="4"/>
        <v>25.062279562320626</v>
      </c>
      <c r="F188" s="19">
        <f t="shared" si="5"/>
        <v>32723091.710000001</v>
      </c>
    </row>
    <row r="189" spans="1:6" ht="47.25" x14ac:dyDescent="0.25">
      <c r="A189" s="15" t="s">
        <v>32</v>
      </c>
      <c r="B189" s="16" t="s">
        <v>249</v>
      </c>
      <c r="C189" s="17">
        <v>43667049.810000002</v>
      </c>
      <c r="D189" s="17">
        <v>10943958.1</v>
      </c>
      <c r="E189" s="18">
        <f t="shared" si="4"/>
        <v>25.062279562320626</v>
      </c>
      <c r="F189" s="19">
        <f t="shared" si="5"/>
        <v>32723091.710000001</v>
      </c>
    </row>
    <row r="190" spans="1:6" ht="15.75" x14ac:dyDescent="0.25">
      <c r="A190" s="15" t="s">
        <v>36</v>
      </c>
      <c r="B190" s="16" t="s">
        <v>250</v>
      </c>
      <c r="C190" s="17">
        <v>26967049.809999999</v>
      </c>
      <c r="D190" s="17">
        <v>1355751.29</v>
      </c>
      <c r="E190" s="18">
        <f t="shared" si="4"/>
        <v>5.02743644392742</v>
      </c>
      <c r="F190" s="19">
        <f t="shared" si="5"/>
        <v>25611298.52</v>
      </c>
    </row>
    <row r="191" spans="1:6" ht="15.75" x14ac:dyDescent="0.25">
      <c r="A191" s="15" t="s">
        <v>59</v>
      </c>
      <c r="B191" s="16" t="s">
        <v>251</v>
      </c>
      <c r="C191" s="17">
        <v>16700000</v>
      </c>
      <c r="D191" s="17">
        <v>9588206.8100000005</v>
      </c>
      <c r="E191" s="18">
        <f t="shared" si="4"/>
        <v>57.414412035928144</v>
      </c>
      <c r="F191" s="19">
        <f t="shared" si="5"/>
        <v>7111793.1899999995</v>
      </c>
    </row>
    <row r="192" spans="1:6" ht="15.75" x14ac:dyDescent="0.25">
      <c r="A192" s="15" t="s">
        <v>42</v>
      </c>
      <c r="B192" s="16" t="s">
        <v>252</v>
      </c>
      <c r="C192" s="17">
        <v>318425477.29000002</v>
      </c>
      <c r="D192" s="17">
        <v>155576263.97999999</v>
      </c>
      <c r="E192" s="18">
        <f t="shared" si="4"/>
        <v>48.857982503175087</v>
      </c>
      <c r="F192" s="19">
        <f t="shared" si="5"/>
        <v>162849213.31000003</v>
      </c>
    </row>
    <row r="193" spans="1:6" ht="63" x14ac:dyDescent="0.25">
      <c r="A193" s="15" t="s">
        <v>184</v>
      </c>
      <c r="B193" s="16" t="s">
        <v>253</v>
      </c>
      <c r="C193" s="17">
        <v>318425477.29000002</v>
      </c>
      <c r="D193" s="17">
        <v>155576263.97999999</v>
      </c>
      <c r="E193" s="18">
        <f t="shared" si="4"/>
        <v>48.857982503175087</v>
      </c>
      <c r="F193" s="19">
        <f t="shared" si="5"/>
        <v>162849213.31000003</v>
      </c>
    </row>
    <row r="194" spans="1:6" ht="78.75" x14ac:dyDescent="0.25">
      <c r="A194" s="15" t="s">
        <v>186</v>
      </c>
      <c r="B194" s="16" t="s">
        <v>254</v>
      </c>
      <c r="C194" s="17">
        <v>318425477.29000002</v>
      </c>
      <c r="D194" s="17">
        <v>155576263.97999999</v>
      </c>
      <c r="E194" s="18">
        <f t="shared" si="4"/>
        <v>48.857982503175087</v>
      </c>
      <c r="F194" s="19">
        <f t="shared" si="5"/>
        <v>162849213.31000003</v>
      </c>
    </row>
    <row r="195" spans="1:6" ht="31.5" x14ac:dyDescent="0.25">
      <c r="A195" s="15" t="s">
        <v>255</v>
      </c>
      <c r="B195" s="16" t="s">
        <v>256</v>
      </c>
      <c r="C195" s="17">
        <v>53373156.609999999</v>
      </c>
      <c r="D195" s="17">
        <v>23068058.399999999</v>
      </c>
      <c r="E195" s="18">
        <f t="shared" si="4"/>
        <v>43.220337460194294</v>
      </c>
      <c r="F195" s="19">
        <f t="shared" si="5"/>
        <v>30305098.210000001</v>
      </c>
    </row>
    <row r="196" spans="1:6" ht="78.75" x14ac:dyDescent="0.25">
      <c r="A196" s="15" t="s">
        <v>11</v>
      </c>
      <c r="B196" s="16" t="s">
        <v>257</v>
      </c>
      <c r="C196" s="17">
        <v>48015473</v>
      </c>
      <c r="D196" s="17">
        <v>20734607.09</v>
      </c>
      <c r="E196" s="18">
        <f t="shared" si="4"/>
        <v>43.183177826864267</v>
      </c>
      <c r="F196" s="19">
        <f t="shared" si="5"/>
        <v>27280865.91</v>
      </c>
    </row>
    <row r="197" spans="1:6" ht="31.5" x14ac:dyDescent="0.25">
      <c r="A197" s="15" t="s">
        <v>13</v>
      </c>
      <c r="B197" s="16" t="s">
        <v>258</v>
      </c>
      <c r="C197" s="17">
        <v>48015473</v>
      </c>
      <c r="D197" s="17">
        <v>20734607.09</v>
      </c>
      <c r="E197" s="18">
        <f t="shared" si="4"/>
        <v>43.183177826864267</v>
      </c>
      <c r="F197" s="19">
        <f t="shared" si="5"/>
        <v>27280865.91</v>
      </c>
    </row>
    <row r="198" spans="1:6" ht="31.5" x14ac:dyDescent="0.25">
      <c r="A198" s="15" t="s">
        <v>15</v>
      </c>
      <c r="B198" s="16" t="s">
        <v>259</v>
      </c>
      <c r="C198" s="17">
        <v>36073942</v>
      </c>
      <c r="D198" s="17">
        <v>16125925.140000001</v>
      </c>
      <c r="E198" s="18">
        <f t="shared" si="4"/>
        <v>44.702420212351626</v>
      </c>
      <c r="F198" s="19">
        <f t="shared" si="5"/>
        <v>19948016.859999999</v>
      </c>
    </row>
    <row r="199" spans="1:6" ht="47.25" x14ac:dyDescent="0.25">
      <c r="A199" s="15" t="s">
        <v>17</v>
      </c>
      <c r="B199" s="16" t="s">
        <v>260</v>
      </c>
      <c r="C199" s="17">
        <v>1004920</v>
      </c>
      <c r="D199" s="17">
        <v>143087.12</v>
      </c>
      <c r="E199" s="18">
        <f t="shared" ref="E199:E262" si="6">D199/C199*100</f>
        <v>14.238657803606255</v>
      </c>
      <c r="F199" s="19">
        <f t="shared" ref="F199:F262" si="7">C199-D199</f>
        <v>861832.88</v>
      </c>
    </row>
    <row r="200" spans="1:6" ht="63" x14ac:dyDescent="0.25">
      <c r="A200" s="15" t="s">
        <v>19</v>
      </c>
      <c r="B200" s="16" t="s">
        <v>261</v>
      </c>
      <c r="C200" s="17">
        <v>10936611</v>
      </c>
      <c r="D200" s="17">
        <v>4465594.83</v>
      </c>
      <c r="E200" s="18">
        <f t="shared" si="6"/>
        <v>40.831614382188413</v>
      </c>
      <c r="F200" s="19">
        <f t="shared" si="7"/>
        <v>6471016.1699999999</v>
      </c>
    </row>
    <row r="201" spans="1:6" ht="31.5" x14ac:dyDescent="0.25">
      <c r="A201" s="15" t="s">
        <v>30</v>
      </c>
      <c r="B201" s="16" t="s">
        <v>262</v>
      </c>
      <c r="C201" s="17">
        <v>4338552.0599999996</v>
      </c>
      <c r="D201" s="17">
        <v>1698582.21</v>
      </c>
      <c r="E201" s="18">
        <f t="shared" si="6"/>
        <v>39.150900727004299</v>
      </c>
      <c r="F201" s="19">
        <f t="shared" si="7"/>
        <v>2639969.8499999996</v>
      </c>
    </row>
    <row r="202" spans="1:6" ht="47.25" x14ac:dyDescent="0.25">
      <c r="A202" s="15" t="s">
        <v>32</v>
      </c>
      <c r="B202" s="16" t="s">
        <v>263</v>
      </c>
      <c r="C202" s="17">
        <v>4338552.0599999996</v>
      </c>
      <c r="D202" s="17">
        <v>1698582.21</v>
      </c>
      <c r="E202" s="18">
        <f t="shared" si="6"/>
        <v>39.150900727004299</v>
      </c>
      <c r="F202" s="19">
        <f t="shared" si="7"/>
        <v>2639969.8499999996</v>
      </c>
    </row>
    <row r="203" spans="1:6" ht="31.5" x14ac:dyDescent="0.25">
      <c r="A203" s="15" t="s">
        <v>34</v>
      </c>
      <c r="B203" s="16" t="s">
        <v>264</v>
      </c>
      <c r="C203" s="17">
        <v>2137421.9</v>
      </c>
      <c r="D203" s="17">
        <v>710308.52</v>
      </c>
      <c r="E203" s="18">
        <f t="shared" si="6"/>
        <v>33.232022185231656</v>
      </c>
      <c r="F203" s="19">
        <f t="shared" si="7"/>
        <v>1427113.38</v>
      </c>
    </row>
    <row r="204" spans="1:6" ht="15.75" x14ac:dyDescent="0.25">
      <c r="A204" s="15" t="s">
        <v>36</v>
      </c>
      <c r="B204" s="16" t="s">
        <v>265</v>
      </c>
      <c r="C204" s="17">
        <v>2201130.16</v>
      </c>
      <c r="D204" s="17">
        <v>988273.69</v>
      </c>
      <c r="E204" s="18">
        <f t="shared" si="6"/>
        <v>44.898466613169298</v>
      </c>
      <c r="F204" s="19">
        <f t="shared" si="7"/>
        <v>1212856.4700000002</v>
      </c>
    </row>
    <row r="205" spans="1:6" ht="31.5" x14ac:dyDescent="0.25">
      <c r="A205" s="15" t="s">
        <v>38</v>
      </c>
      <c r="B205" s="16" t="s">
        <v>266</v>
      </c>
      <c r="C205" s="17">
        <v>126486.6</v>
      </c>
      <c r="D205" s="17">
        <v>126486.6</v>
      </c>
      <c r="E205" s="18">
        <f t="shared" si="6"/>
        <v>100</v>
      </c>
      <c r="F205" s="19">
        <f t="shared" si="7"/>
        <v>0</v>
      </c>
    </row>
    <row r="206" spans="1:6" ht="31.5" x14ac:dyDescent="0.25">
      <c r="A206" s="15" t="s">
        <v>62</v>
      </c>
      <c r="B206" s="16" t="s">
        <v>267</v>
      </c>
      <c r="C206" s="17">
        <v>126486.6</v>
      </c>
      <c r="D206" s="17">
        <v>126486.6</v>
      </c>
      <c r="E206" s="18">
        <f t="shared" si="6"/>
        <v>100</v>
      </c>
      <c r="F206" s="19">
        <f t="shared" si="7"/>
        <v>0</v>
      </c>
    </row>
    <row r="207" spans="1:6" ht="47.25" x14ac:dyDescent="0.25">
      <c r="A207" s="15" t="s">
        <v>64</v>
      </c>
      <c r="B207" s="16" t="s">
        <v>268</v>
      </c>
      <c r="C207" s="17">
        <v>126486.6</v>
      </c>
      <c r="D207" s="17">
        <v>126486.6</v>
      </c>
      <c r="E207" s="18">
        <f t="shared" si="6"/>
        <v>100</v>
      </c>
      <c r="F207" s="19">
        <f t="shared" si="7"/>
        <v>0</v>
      </c>
    </row>
    <row r="208" spans="1:6" ht="15.75" x14ac:dyDescent="0.25">
      <c r="A208" s="15" t="s">
        <v>42</v>
      </c>
      <c r="B208" s="16" t="s">
        <v>269</v>
      </c>
      <c r="C208" s="17">
        <v>892644.95</v>
      </c>
      <c r="D208" s="17">
        <v>508382.5</v>
      </c>
      <c r="E208" s="18">
        <f t="shared" si="6"/>
        <v>56.952375073650508</v>
      </c>
      <c r="F208" s="19">
        <f t="shared" si="7"/>
        <v>384262.44999999995</v>
      </c>
    </row>
    <row r="209" spans="1:6" ht="15.75" x14ac:dyDescent="0.25">
      <c r="A209" s="15" t="s">
        <v>67</v>
      </c>
      <c r="B209" s="16" t="s">
        <v>270</v>
      </c>
      <c r="C209" s="17">
        <v>32644.95</v>
      </c>
      <c r="D209" s="17">
        <v>8128.5</v>
      </c>
      <c r="E209" s="18">
        <f t="shared" si="6"/>
        <v>24.899716495200636</v>
      </c>
      <c r="F209" s="19">
        <f t="shared" si="7"/>
        <v>24516.45</v>
      </c>
    </row>
    <row r="210" spans="1:6" ht="47.25" x14ac:dyDescent="0.25">
      <c r="A210" s="15" t="s">
        <v>69</v>
      </c>
      <c r="B210" s="16" t="s">
        <v>271</v>
      </c>
      <c r="C210" s="17">
        <v>32644.95</v>
      </c>
      <c r="D210" s="17">
        <v>8128.5</v>
      </c>
      <c r="E210" s="18">
        <f t="shared" si="6"/>
        <v>24.899716495200636</v>
      </c>
      <c r="F210" s="19">
        <f t="shared" si="7"/>
        <v>24516.45</v>
      </c>
    </row>
    <row r="211" spans="1:6" ht="15.75" x14ac:dyDescent="0.25">
      <c r="A211" s="15" t="s">
        <v>44</v>
      </c>
      <c r="B211" s="16" t="s">
        <v>272</v>
      </c>
      <c r="C211" s="17">
        <v>860000</v>
      </c>
      <c r="D211" s="17">
        <v>500254</v>
      </c>
      <c r="E211" s="18">
        <f t="shared" si="6"/>
        <v>58.169069767441862</v>
      </c>
      <c r="F211" s="19">
        <f t="shared" si="7"/>
        <v>359746</v>
      </c>
    </row>
    <row r="212" spans="1:6" ht="31.5" x14ac:dyDescent="0.25">
      <c r="A212" s="15" t="s">
        <v>72</v>
      </c>
      <c r="B212" s="16" t="s">
        <v>273</v>
      </c>
      <c r="C212" s="17">
        <v>700000</v>
      </c>
      <c r="D212" s="17">
        <v>446100</v>
      </c>
      <c r="E212" s="18">
        <f t="shared" si="6"/>
        <v>63.728571428571421</v>
      </c>
      <c r="F212" s="19">
        <f t="shared" si="7"/>
        <v>253900</v>
      </c>
    </row>
    <row r="213" spans="1:6" ht="15.75" x14ac:dyDescent="0.25">
      <c r="A213" s="15" t="s">
        <v>74</v>
      </c>
      <c r="B213" s="16" t="s">
        <v>274</v>
      </c>
      <c r="C213" s="17">
        <v>10000</v>
      </c>
      <c r="D213" s="17">
        <v>4154</v>
      </c>
      <c r="E213" s="18">
        <f t="shared" si="6"/>
        <v>41.54</v>
      </c>
      <c r="F213" s="19">
        <f t="shared" si="7"/>
        <v>5846</v>
      </c>
    </row>
    <row r="214" spans="1:6" ht="15.75" x14ac:dyDescent="0.25">
      <c r="A214" s="15" t="s">
        <v>46</v>
      </c>
      <c r="B214" s="16" t="s">
        <v>275</v>
      </c>
      <c r="C214" s="17">
        <v>150000</v>
      </c>
      <c r="D214" s="17">
        <v>50000</v>
      </c>
      <c r="E214" s="18">
        <f t="shared" si="6"/>
        <v>33.333333333333329</v>
      </c>
      <c r="F214" s="19">
        <f t="shared" si="7"/>
        <v>100000</v>
      </c>
    </row>
    <row r="215" spans="1:6" ht="15.75" x14ac:dyDescent="0.25">
      <c r="A215" s="10" t="s">
        <v>276</v>
      </c>
      <c r="B215" s="11" t="s">
        <v>277</v>
      </c>
      <c r="C215" s="12">
        <v>2749328583.6799998</v>
      </c>
      <c r="D215" s="12">
        <v>1644314726.75</v>
      </c>
      <c r="E215" s="13">
        <f t="shared" si="6"/>
        <v>59.807864964218673</v>
      </c>
      <c r="F215" s="14">
        <f t="shared" si="7"/>
        <v>1105013856.9299998</v>
      </c>
    </row>
    <row r="216" spans="1:6" ht="15.75" x14ac:dyDescent="0.25">
      <c r="A216" s="15" t="s">
        <v>278</v>
      </c>
      <c r="B216" s="16" t="s">
        <v>279</v>
      </c>
      <c r="C216" s="17">
        <v>1253553737.9200001</v>
      </c>
      <c r="D216" s="17">
        <v>721779865.02999997</v>
      </c>
      <c r="E216" s="18">
        <f t="shared" si="6"/>
        <v>57.578693533125815</v>
      </c>
      <c r="F216" s="19">
        <f t="shared" si="7"/>
        <v>531773872.8900001</v>
      </c>
    </row>
    <row r="217" spans="1:6" ht="31.5" x14ac:dyDescent="0.25">
      <c r="A217" s="15" t="s">
        <v>38</v>
      </c>
      <c r="B217" s="16" t="s">
        <v>280</v>
      </c>
      <c r="C217" s="17">
        <v>4526702.03</v>
      </c>
      <c r="D217" s="17">
        <v>3103000</v>
      </c>
      <c r="E217" s="18">
        <f t="shared" si="6"/>
        <v>68.548801742093019</v>
      </c>
      <c r="F217" s="19">
        <f t="shared" si="7"/>
        <v>1423702.0300000003</v>
      </c>
    </row>
    <row r="218" spans="1:6" ht="31.5" x14ac:dyDescent="0.25">
      <c r="A218" s="15" t="s">
        <v>62</v>
      </c>
      <c r="B218" s="16" t="s">
        <v>281</v>
      </c>
      <c r="C218" s="17">
        <v>4526702.03</v>
      </c>
      <c r="D218" s="17">
        <v>3103000</v>
      </c>
      <c r="E218" s="18">
        <f t="shared" si="6"/>
        <v>68.548801742093019</v>
      </c>
      <c r="F218" s="19">
        <f t="shared" si="7"/>
        <v>1423702.0300000003</v>
      </c>
    </row>
    <row r="219" spans="1:6" ht="47.25" x14ac:dyDescent="0.25">
      <c r="A219" s="15" t="s">
        <v>64</v>
      </c>
      <c r="B219" s="16" t="s">
        <v>282</v>
      </c>
      <c r="C219" s="17">
        <v>4526702.03</v>
      </c>
      <c r="D219" s="17">
        <v>3103000</v>
      </c>
      <c r="E219" s="18">
        <f t="shared" si="6"/>
        <v>68.548801742093019</v>
      </c>
      <c r="F219" s="19">
        <f t="shared" si="7"/>
        <v>1423702.0300000003</v>
      </c>
    </row>
    <row r="220" spans="1:6" ht="47.25" x14ac:dyDescent="0.25">
      <c r="A220" s="15" t="s">
        <v>130</v>
      </c>
      <c r="B220" s="16" t="s">
        <v>283</v>
      </c>
      <c r="C220" s="17">
        <v>1249027035.8900001</v>
      </c>
      <c r="D220" s="17">
        <v>718676865.02999997</v>
      </c>
      <c r="E220" s="18">
        <f t="shared" si="6"/>
        <v>57.538935858013943</v>
      </c>
      <c r="F220" s="19">
        <f t="shared" si="7"/>
        <v>530350170.86000013</v>
      </c>
    </row>
    <row r="221" spans="1:6" ht="15.75" x14ac:dyDescent="0.25">
      <c r="A221" s="15" t="s">
        <v>199</v>
      </c>
      <c r="B221" s="16" t="s">
        <v>284</v>
      </c>
      <c r="C221" s="17">
        <v>1249027035.8900001</v>
      </c>
      <c r="D221" s="17">
        <v>718676865.02999997</v>
      </c>
      <c r="E221" s="18">
        <f t="shared" si="6"/>
        <v>57.538935858013943</v>
      </c>
      <c r="F221" s="19">
        <f t="shared" si="7"/>
        <v>530350170.86000013</v>
      </c>
    </row>
    <row r="222" spans="1:6" ht="78.75" x14ac:dyDescent="0.25">
      <c r="A222" s="15" t="s">
        <v>285</v>
      </c>
      <c r="B222" s="16" t="s">
        <v>286</v>
      </c>
      <c r="C222" s="17">
        <v>1237064804</v>
      </c>
      <c r="D222" s="17">
        <v>711970547.61000001</v>
      </c>
      <c r="E222" s="18">
        <f t="shared" si="6"/>
        <v>57.553213486300116</v>
      </c>
      <c r="F222" s="19">
        <f t="shared" si="7"/>
        <v>525094256.38999999</v>
      </c>
    </row>
    <row r="223" spans="1:6" ht="31.5" x14ac:dyDescent="0.25">
      <c r="A223" s="15" t="s">
        <v>201</v>
      </c>
      <c r="B223" s="16" t="s">
        <v>287</v>
      </c>
      <c r="C223" s="17">
        <v>11962231.890000001</v>
      </c>
      <c r="D223" s="17">
        <v>6706317.4199999999</v>
      </c>
      <c r="E223" s="18">
        <f t="shared" si="6"/>
        <v>56.062426156495448</v>
      </c>
      <c r="F223" s="19">
        <f t="shared" si="7"/>
        <v>5255914.4700000007</v>
      </c>
    </row>
    <row r="224" spans="1:6" ht="15.75" x14ac:dyDescent="0.25">
      <c r="A224" s="15" t="s">
        <v>288</v>
      </c>
      <c r="B224" s="16" t="s">
        <v>289</v>
      </c>
      <c r="C224" s="17">
        <v>1247601105.9100001</v>
      </c>
      <c r="D224" s="17">
        <v>792202185.78999996</v>
      </c>
      <c r="E224" s="18">
        <f t="shared" si="6"/>
        <v>63.498034911741108</v>
      </c>
      <c r="F224" s="19">
        <f t="shared" si="7"/>
        <v>455398920.12000012</v>
      </c>
    </row>
    <row r="225" spans="1:6" ht="47.25" x14ac:dyDescent="0.25">
      <c r="A225" s="15" t="s">
        <v>130</v>
      </c>
      <c r="B225" s="16" t="s">
        <v>290</v>
      </c>
      <c r="C225" s="17">
        <v>1247601105.9100001</v>
      </c>
      <c r="D225" s="17">
        <v>792202185.78999996</v>
      </c>
      <c r="E225" s="18">
        <f t="shared" si="6"/>
        <v>63.498034911741108</v>
      </c>
      <c r="F225" s="19">
        <f t="shared" si="7"/>
        <v>455398920.12000012</v>
      </c>
    </row>
    <row r="226" spans="1:6" ht="15.75" x14ac:dyDescent="0.25">
      <c r="A226" s="15" t="s">
        <v>199</v>
      </c>
      <c r="B226" s="16" t="s">
        <v>291</v>
      </c>
      <c r="C226" s="17">
        <v>1192044214.05</v>
      </c>
      <c r="D226" s="17">
        <v>761714174.61000001</v>
      </c>
      <c r="E226" s="18">
        <f t="shared" si="6"/>
        <v>63.899825663517731</v>
      </c>
      <c r="F226" s="19">
        <f t="shared" si="7"/>
        <v>430330039.43999994</v>
      </c>
    </row>
    <row r="227" spans="1:6" ht="78.75" x14ac:dyDescent="0.25">
      <c r="A227" s="15" t="s">
        <v>285</v>
      </c>
      <c r="B227" s="16" t="s">
        <v>292</v>
      </c>
      <c r="C227" s="17">
        <v>983387023.77999997</v>
      </c>
      <c r="D227" s="17">
        <v>638094456.53999996</v>
      </c>
      <c r="E227" s="18">
        <f t="shared" si="6"/>
        <v>64.887418799493162</v>
      </c>
      <c r="F227" s="19">
        <f t="shared" si="7"/>
        <v>345292567.24000001</v>
      </c>
    </row>
    <row r="228" spans="1:6" ht="31.5" x14ac:dyDescent="0.25">
      <c r="A228" s="15" t="s">
        <v>201</v>
      </c>
      <c r="B228" s="16" t="s">
        <v>293</v>
      </c>
      <c r="C228" s="17">
        <v>208657190.27000001</v>
      </c>
      <c r="D228" s="17">
        <v>123619718.06999999</v>
      </c>
      <c r="E228" s="18">
        <f t="shared" si="6"/>
        <v>59.245366962929722</v>
      </c>
      <c r="F228" s="19">
        <f t="shared" si="7"/>
        <v>85037472.200000018</v>
      </c>
    </row>
    <row r="229" spans="1:6" ht="15.75" x14ac:dyDescent="0.25">
      <c r="A229" s="15" t="s">
        <v>294</v>
      </c>
      <c r="B229" s="16" t="s">
        <v>295</v>
      </c>
      <c r="C229" s="17">
        <v>55556891.859999999</v>
      </c>
      <c r="D229" s="17">
        <v>30488011.18</v>
      </c>
      <c r="E229" s="18">
        <f t="shared" si="6"/>
        <v>54.87710013876935</v>
      </c>
      <c r="F229" s="19">
        <f t="shared" si="7"/>
        <v>25068880.68</v>
      </c>
    </row>
    <row r="230" spans="1:6" ht="78.75" x14ac:dyDescent="0.25">
      <c r="A230" s="15" t="s">
        <v>296</v>
      </c>
      <c r="B230" s="16" t="s">
        <v>297</v>
      </c>
      <c r="C230" s="17">
        <v>51205689</v>
      </c>
      <c r="D230" s="17">
        <v>27929569</v>
      </c>
      <c r="E230" s="18">
        <f t="shared" si="6"/>
        <v>54.543878903767897</v>
      </c>
      <c r="F230" s="19">
        <f t="shared" si="7"/>
        <v>23276120</v>
      </c>
    </row>
    <row r="231" spans="1:6" ht="31.5" x14ac:dyDescent="0.25">
      <c r="A231" s="15" t="s">
        <v>298</v>
      </c>
      <c r="B231" s="16" t="s">
        <v>299</v>
      </c>
      <c r="C231" s="17">
        <v>4351202.8600000003</v>
      </c>
      <c r="D231" s="17">
        <v>2558442.1800000002</v>
      </c>
      <c r="E231" s="18">
        <f t="shared" si="6"/>
        <v>58.798503823377246</v>
      </c>
      <c r="F231" s="19">
        <f t="shared" si="7"/>
        <v>1792760.6800000002</v>
      </c>
    </row>
    <row r="232" spans="1:6" ht="15.75" x14ac:dyDescent="0.25">
      <c r="A232" s="15" t="s">
        <v>300</v>
      </c>
      <c r="B232" s="16" t="s">
        <v>301</v>
      </c>
      <c r="C232" s="17">
        <v>151535535.40000001</v>
      </c>
      <c r="D232" s="17">
        <v>84448833.450000003</v>
      </c>
      <c r="E232" s="18">
        <f t="shared" si="6"/>
        <v>55.728732687738933</v>
      </c>
      <c r="F232" s="19">
        <f t="shared" si="7"/>
        <v>67086701.950000003</v>
      </c>
    </row>
    <row r="233" spans="1:6" ht="47.25" x14ac:dyDescent="0.25">
      <c r="A233" s="15" t="s">
        <v>130</v>
      </c>
      <c r="B233" s="16" t="s">
        <v>302</v>
      </c>
      <c r="C233" s="17">
        <v>151535535.40000001</v>
      </c>
      <c r="D233" s="17">
        <v>84448833.450000003</v>
      </c>
      <c r="E233" s="18">
        <f t="shared" si="6"/>
        <v>55.728732687738933</v>
      </c>
      <c r="F233" s="19">
        <f t="shared" si="7"/>
        <v>67086701.950000003</v>
      </c>
    </row>
    <row r="234" spans="1:6" ht="15.75" x14ac:dyDescent="0.25">
      <c r="A234" s="15" t="s">
        <v>199</v>
      </c>
      <c r="B234" s="16" t="s">
        <v>303</v>
      </c>
      <c r="C234" s="17">
        <v>149095425.40000001</v>
      </c>
      <c r="D234" s="17">
        <v>82659208.790000007</v>
      </c>
      <c r="E234" s="18">
        <f t="shared" si="6"/>
        <v>55.440472816813866</v>
      </c>
      <c r="F234" s="19">
        <f t="shared" si="7"/>
        <v>66436216.609999999</v>
      </c>
    </row>
    <row r="235" spans="1:6" ht="78.75" x14ac:dyDescent="0.25">
      <c r="A235" s="15" t="s">
        <v>285</v>
      </c>
      <c r="B235" s="16" t="s">
        <v>304</v>
      </c>
      <c r="C235" s="17">
        <v>140453358.30000001</v>
      </c>
      <c r="D235" s="17">
        <v>80304524.620000005</v>
      </c>
      <c r="E235" s="18">
        <f t="shared" si="6"/>
        <v>57.175225706226499</v>
      </c>
      <c r="F235" s="19">
        <f t="shared" si="7"/>
        <v>60148833.680000007</v>
      </c>
    </row>
    <row r="236" spans="1:6" ht="31.5" x14ac:dyDescent="0.25">
      <c r="A236" s="15" t="s">
        <v>201</v>
      </c>
      <c r="B236" s="16" t="s">
        <v>305</v>
      </c>
      <c r="C236" s="17">
        <v>8642067.0999999996</v>
      </c>
      <c r="D236" s="17">
        <v>2354684.17</v>
      </c>
      <c r="E236" s="18">
        <f t="shared" si="6"/>
        <v>27.246770277911871</v>
      </c>
      <c r="F236" s="19">
        <f t="shared" si="7"/>
        <v>6287382.9299999997</v>
      </c>
    </row>
    <row r="237" spans="1:6" ht="15.75" x14ac:dyDescent="0.25">
      <c r="A237" s="15" t="s">
        <v>294</v>
      </c>
      <c r="B237" s="16" t="s">
        <v>306</v>
      </c>
      <c r="C237" s="17">
        <v>2440110</v>
      </c>
      <c r="D237" s="17">
        <v>1789624.66</v>
      </c>
      <c r="E237" s="18">
        <f t="shared" si="6"/>
        <v>73.341966550688284</v>
      </c>
      <c r="F237" s="19">
        <f t="shared" si="7"/>
        <v>650485.34000000008</v>
      </c>
    </row>
    <row r="238" spans="1:6" ht="31.5" x14ac:dyDescent="0.25">
      <c r="A238" s="15" t="s">
        <v>298</v>
      </c>
      <c r="B238" s="16" t="s">
        <v>307</v>
      </c>
      <c r="C238" s="17">
        <v>2440110</v>
      </c>
      <c r="D238" s="17">
        <v>1789624.66</v>
      </c>
      <c r="E238" s="18">
        <f t="shared" si="6"/>
        <v>73.341966550688284</v>
      </c>
      <c r="F238" s="19">
        <f t="shared" si="7"/>
        <v>650485.34000000008</v>
      </c>
    </row>
    <row r="239" spans="1:6" ht="31.5" x14ac:dyDescent="0.25">
      <c r="A239" s="15" t="s">
        <v>308</v>
      </c>
      <c r="B239" s="16" t="s">
        <v>309</v>
      </c>
      <c r="C239" s="17">
        <v>549365</v>
      </c>
      <c r="D239" s="17">
        <v>135950</v>
      </c>
      <c r="E239" s="18">
        <f t="shared" si="6"/>
        <v>24.746753069452915</v>
      </c>
      <c r="F239" s="19">
        <f t="shared" si="7"/>
        <v>413415</v>
      </c>
    </row>
    <row r="240" spans="1:6" ht="31.5" x14ac:dyDescent="0.25">
      <c r="A240" s="15" t="s">
        <v>30</v>
      </c>
      <c r="B240" s="16" t="s">
        <v>310</v>
      </c>
      <c r="C240" s="17">
        <v>549365</v>
      </c>
      <c r="D240" s="17">
        <v>135950</v>
      </c>
      <c r="E240" s="18">
        <f t="shared" si="6"/>
        <v>24.746753069452915</v>
      </c>
      <c r="F240" s="19">
        <f t="shared" si="7"/>
        <v>413415</v>
      </c>
    </row>
    <row r="241" spans="1:6" ht="47.25" x14ac:dyDescent="0.25">
      <c r="A241" s="15" t="s">
        <v>32</v>
      </c>
      <c r="B241" s="16" t="s">
        <v>311</v>
      </c>
      <c r="C241" s="17">
        <v>549365</v>
      </c>
      <c r="D241" s="17">
        <v>135950</v>
      </c>
      <c r="E241" s="18">
        <f t="shared" si="6"/>
        <v>24.746753069452915</v>
      </c>
      <c r="F241" s="19">
        <f t="shared" si="7"/>
        <v>413415</v>
      </c>
    </row>
    <row r="242" spans="1:6" ht="15.75" x14ac:dyDescent="0.25">
      <c r="A242" s="15" t="s">
        <v>36</v>
      </c>
      <c r="B242" s="16" t="s">
        <v>312</v>
      </c>
      <c r="C242" s="17">
        <v>549365</v>
      </c>
      <c r="D242" s="17">
        <v>135950</v>
      </c>
      <c r="E242" s="18">
        <f t="shared" si="6"/>
        <v>24.746753069452915</v>
      </c>
      <c r="F242" s="19">
        <f t="shared" si="7"/>
        <v>413415</v>
      </c>
    </row>
    <row r="243" spans="1:6" ht="15.75" x14ac:dyDescent="0.25">
      <c r="A243" s="15" t="s">
        <v>313</v>
      </c>
      <c r="B243" s="16" t="s">
        <v>314</v>
      </c>
      <c r="C243" s="17">
        <v>13687768.449999999</v>
      </c>
      <c r="D243" s="17">
        <v>9420779.5299999993</v>
      </c>
      <c r="E243" s="18">
        <f t="shared" si="6"/>
        <v>68.826263129838367</v>
      </c>
      <c r="F243" s="19">
        <f t="shared" si="7"/>
        <v>4266988.92</v>
      </c>
    </row>
    <row r="244" spans="1:6" ht="31.5" x14ac:dyDescent="0.25">
      <c r="A244" s="15" t="s">
        <v>30</v>
      </c>
      <c r="B244" s="16" t="s">
        <v>315</v>
      </c>
      <c r="C244" s="17">
        <v>3813860.78</v>
      </c>
      <c r="D244" s="17">
        <v>1350</v>
      </c>
      <c r="E244" s="18">
        <f t="shared" si="6"/>
        <v>3.5397201887374614E-2</v>
      </c>
      <c r="F244" s="19">
        <f t="shared" si="7"/>
        <v>3812510.78</v>
      </c>
    </row>
    <row r="245" spans="1:6" ht="47.25" x14ac:dyDescent="0.25">
      <c r="A245" s="15" t="s">
        <v>32</v>
      </c>
      <c r="B245" s="16" t="s">
        <v>316</v>
      </c>
      <c r="C245" s="17">
        <v>3813860.78</v>
      </c>
      <c r="D245" s="17">
        <v>1350</v>
      </c>
      <c r="E245" s="18">
        <f t="shared" si="6"/>
        <v>3.5397201887374614E-2</v>
      </c>
      <c r="F245" s="19">
        <f t="shared" si="7"/>
        <v>3812510.78</v>
      </c>
    </row>
    <row r="246" spans="1:6" ht="15.75" x14ac:dyDescent="0.25">
      <c r="A246" s="15" t="s">
        <v>36</v>
      </c>
      <c r="B246" s="16" t="s">
        <v>317</v>
      </c>
      <c r="C246" s="17">
        <v>3813860.78</v>
      </c>
      <c r="D246" s="17">
        <v>1350</v>
      </c>
      <c r="E246" s="18">
        <f t="shared" si="6"/>
        <v>3.5397201887374614E-2</v>
      </c>
      <c r="F246" s="19">
        <f t="shared" si="7"/>
        <v>3812510.78</v>
      </c>
    </row>
    <row r="247" spans="1:6" ht="47.25" x14ac:dyDescent="0.25">
      <c r="A247" s="15" t="s">
        <v>130</v>
      </c>
      <c r="B247" s="16" t="s">
        <v>318</v>
      </c>
      <c r="C247" s="17">
        <v>9873907.6699999999</v>
      </c>
      <c r="D247" s="17">
        <v>9419429.5299999993</v>
      </c>
      <c r="E247" s="18">
        <f t="shared" si="6"/>
        <v>95.397180577444061</v>
      </c>
      <c r="F247" s="19">
        <f t="shared" si="7"/>
        <v>454478.1400000006</v>
      </c>
    </row>
    <row r="248" spans="1:6" ht="15.75" x14ac:dyDescent="0.25">
      <c r="A248" s="15" t="s">
        <v>199</v>
      </c>
      <c r="B248" s="16" t="s">
        <v>319</v>
      </c>
      <c r="C248" s="17">
        <v>9398678.6699999999</v>
      </c>
      <c r="D248" s="17">
        <v>8944200.5299999993</v>
      </c>
      <c r="E248" s="18">
        <f t="shared" si="6"/>
        <v>95.164446450854129</v>
      </c>
      <c r="F248" s="19">
        <f t="shared" si="7"/>
        <v>454478.1400000006</v>
      </c>
    </row>
    <row r="249" spans="1:6" ht="31.5" x14ac:dyDescent="0.25">
      <c r="A249" s="15" t="s">
        <v>201</v>
      </c>
      <c r="B249" s="16" t="s">
        <v>320</v>
      </c>
      <c r="C249" s="17">
        <v>9398678.6699999999</v>
      </c>
      <c r="D249" s="17">
        <v>8944200.5299999993</v>
      </c>
      <c r="E249" s="18">
        <f t="shared" si="6"/>
        <v>95.164446450854129</v>
      </c>
      <c r="F249" s="19">
        <f t="shared" si="7"/>
        <v>454478.1400000006</v>
      </c>
    </row>
    <row r="250" spans="1:6" ht="15.75" x14ac:dyDescent="0.25">
      <c r="A250" s="15" t="s">
        <v>294</v>
      </c>
      <c r="B250" s="16" t="s">
        <v>321</v>
      </c>
      <c r="C250" s="17">
        <v>475229</v>
      </c>
      <c r="D250" s="17">
        <v>475229</v>
      </c>
      <c r="E250" s="18">
        <f t="shared" si="6"/>
        <v>100</v>
      </c>
      <c r="F250" s="19">
        <f t="shared" si="7"/>
        <v>0</v>
      </c>
    </row>
    <row r="251" spans="1:6" ht="31.5" x14ac:dyDescent="0.25">
      <c r="A251" s="15" t="s">
        <v>298</v>
      </c>
      <c r="B251" s="16" t="s">
        <v>322</v>
      </c>
      <c r="C251" s="17">
        <v>475229</v>
      </c>
      <c r="D251" s="17">
        <v>475229</v>
      </c>
      <c r="E251" s="18">
        <f t="shared" si="6"/>
        <v>100</v>
      </c>
      <c r="F251" s="19">
        <f t="shared" si="7"/>
        <v>0</v>
      </c>
    </row>
    <row r="252" spans="1:6" ht="15.75" x14ac:dyDescent="0.25">
      <c r="A252" s="15" t="s">
        <v>323</v>
      </c>
      <c r="B252" s="16" t="s">
        <v>324</v>
      </c>
      <c r="C252" s="17">
        <v>82401071</v>
      </c>
      <c r="D252" s="17">
        <v>36327112.950000003</v>
      </c>
      <c r="E252" s="18">
        <f t="shared" si="6"/>
        <v>44.085729116312095</v>
      </c>
      <c r="F252" s="19">
        <f t="shared" si="7"/>
        <v>46073958.049999997</v>
      </c>
    </row>
    <row r="253" spans="1:6" ht="78.75" x14ac:dyDescent="0.25">
      <c r="A253" s="15" t="s">
        <v>11</v>
      </c>
      <c r="B253" s="16" t="s">
        <v>325</v>
      </c>
      <c r="C253" s="17">
        <v>67881875.329999998</v>
      </c>
      <c r="D253" s="17">
        <v>30433207.109999999</v>
      </c>
      <c r="E253" s="18">
        <f t="shared" si="6"/>
        <v>44.83259627411946</v>
      </c>
      <c r="F253" s="19">
        <f t="shared" si="7"/>
        <v>37448668.219999999</v>
      </c>
    </row>
    <row r="254" spans="1:6" ht="31.5" x14ac:dyDescent="0.25">
      <c r="A254" s="15" t="s">
        <v>13</v>
      </c>
      <c r="B254" s="16" t="s">
        <v>326</v>
      </c>
      <c r="C254" s="17">
        <v>67881875.329999998</v>
      </c>
      <c r="D254" s="17">
        <v>30433207.109999999</v>
      </c>
      <c r="E254" s="18">
        <f t="shared" si="6"/>
        <v>44.83259627411946</v>
      </c>
      <c r="F254" s="19">
        <f t="shared" si="7"/>
        <v>37448668.219999999</v>
      </c>
    </row>
    <row r="255" spans="1:6" ht="31.5" x14ac:dyDescent="0.25">
      <c r="A255" s="15" t="s">
        <v>15</v>
      </c>
      <c r="B255" s="16" t="s">
        <v>327</v>
      </c>
      <c r="C255" s="17">
        <v>50616015</v>
      </c>
      <c r="D255" s="17">
        <v>22597736.149999999</v>
      </c>
      <c r="E255" s="18">
        <f t="shared" si="6"/>
        <v>44.645427242741256</v>
      </c>
      <c r="F255" s="19">
        <f t="shared" si="7"/>
        <v>28018278.850000001</v>
      </c>
    </row>
    <row r="256" spans="1:6" ht="47.25" x14ac:dyDescent="0.25">
      <c r="A256" s="15" t="s">
        <v>17</v>
      </c>
      <c r="B256" s="16" t="s">
        <v>328</v>
      </c>
      <c r="C256" s="17">
        <v>1982010</v>
      </c>
      <c r="D256" s="17">
        <v>881465.15</v>
      </c>
      <c r="E256" s="18">
        <f t="shared" si="6"/>
        <v>44.473294786605514</v>
      </c>
      <c r="F256" s="19">
        <f t="shared" si="7"/>
        <v>1100544.8500000001</v>
      </c>
    </row>
    <row r="257" spans="1:6" ht="63" x14ac:dyDescent="0.25">
      <c r="A257" s="15" t="s">
        <v>19</v>
      </c>
      <c r="B257" s="16" t="s">
        <v>329</v>
      </c>
      <c r="C257" s="17">
        <v>15283850.33</v>
      </c>
      <c r="D257" s="17">
        <v>6954005.8099999996</v>
      </c>
      <c r="E257" s="18">
        <f t="shared" si="6"/>
        <v>45.49904415348982</v>
      </c>
      <c r="F257" s="19">
        <f t="shared" si="7"/>
        <v>8329844.5200000005</v>
      </c>
    </row>
    <row r="258" spans="1:6" ht="31.5" x14ac:dyDescent="0.25">
      <c r="A258" s="15" t="s">
        <v>30</v>
      </c>
      <c r="B258" s="16" t="s">
        <v>330</v>
      </c>
      <c r="C258" s="17">
        <v>5456643.0999999996</v>
      </c>
      <c r="D258" s="17">
        <v>1719930.27</v>
      </c>
      <c r="E258" s="18">
        <f t="shared" si="6"/>
        <v>31.519933381752601</v>
      </c>
      <c r="F258" s="19">
        <f t="shared" si="7"/>
        <v>3736712.8299999996</v>
      </c>
    </row>
    <row r="259" spans="1:6" ht="47.25" x14ac:dyDescent="0.25">
      <c r="A259" s="15" t="s">
        <v>32</v>
      </c>
      <c r="B259" s="16" t="s">
        <v>331</v>
      </c>
      <c r="C259" s="17">
        <v>5456643.0999999996</v>
      </c>
      <c r="D259" s="17">
        <v>1719930.27</v>
      </c>
      <c r="E259" s="18">
        <f t="shared" si="6"/>
        <v>31.519933381752601</v>
      </c>
      <c r="F259" s="19">
        <f t="shared" si="7"/>
        <v>3736712.8299999996</v>
      </c>
    </row>
    <row r="260" spans="1:6" ht="31.5" x14ac:dyDescent="0.25">
      <c r="A260" s="15" t="s">
        <v>34</v>
      </c>
      <c r="B260" s="16" t="s">
        <v>332</v>
      </c>
      <c r="C260" s="17">
        <v>2357715</v>
      </c>
      <c r="D260" s="17">
        <v>722728.75</v>
      </c>
      <c r="E260" s="18">
        <f t="shared" si="6"/>
        <v>30.653779188748427</v>
      </c>
      <c r="F260" s="19">
        <f t="shared" si="7"/>
        <v>1634986.25</v>
      </c>
    </row>
    <row r="261" spans="1:6" ht="15.75" x14ac:dyDescent="0.25">
      <c r="A261" s="15" t="s">
        <v>36</v>
      </c>
      <c r="B261" s="16" t="s">
        <v>333</v>
      </c>
      <c r="C261" s="17">
        <v>1986828.1</v>
      </c>
      <c r="D261" s="17">
        <v>337394.57</v>
      </c>
      <c r="E261" s="18">
        <f t="shared" si="6"/>
        <v>16.981568259478514</v>
      </c>
      <c r="F261" s="19">
        <f t="shared" si="7"/>
        <v>1649433.53</v>
      </c>
    </row>
    <row r="262" spans="1:6" ht="15.75" x14ac:dyDescent="0.25">
      <c r="A262" s="15" t="s">
        <v>59</v>
      </c>
      <c r="B262" s="16" t="s">
        <v>334</v>
      </c>
      <c r="C262" s="17">
        <v>1112100</v>
      </c>
      <c r="D262" s="17">
        <v>659806.94999999995</v>
      </c>
      <c r="E262" s="18">
        <f t="shared" si="6"/>
        <v>59.329821958456975</v>
      </c>
      <c r="F262" s="19">
        <f t="shared" si="7"/>
        <v>452293.05000000005</v>
      </c>
    </row>
    <row r="263" spans="1:6" ht="31.5" x14ac:dyDescent="0.25">
      <c r="A263" s="15" t="s">
        <v>38</v>
      </c>
      <c r="B263" s="16" t="s">
        <v>335</v>
      </c>
      <c r="C263" s="17">
        <v>98573.57</v>
      </c>
      <c r="D263" s="17">
        <v>98321.57</v>
      </c>
      <c r="E263" s="18">
        <f t="shared" ref="E263:E326" si="8">D263/C263*100</f>
        <v>99.744353379917143</v>
      </c>
      <c r="F263" s="19">
        <f t="shared" ref="F263:F326" si="9">C263-D263</f>
        <v>252</v>
      </c>
    </row>
    <row r="264" spans="1:6" ht="31.5" x14ac:dyDescent="0.25">
      <c r="A264" s="15" t="s">
        <v>62</v>
      </c>
      <c r="B264" s="16" t="s">
        <v>336</v>
      </c>
      <c r="C264" s="17">
        <v>98573.57</v>
      </c>
      <c r="D264" s="17">
        <v>98321.57</v>
      </c>
      <c r="E264" s="18">
        <f t="shared" si="8"/>
        <v>99.744353379917143</v>
      </c>
      <c r="F264" s="19">
        <f t="shared" si="9"/>
        <v>252</v>
      </c>
    </row>
    <row r="265" spans="1:6" ht="47.25" x14ac:dyDescent="0.25">
      <c r="A265" s="15" t="s">
        <v>64</v>
      </c>
      <c r="B265" s="16" t="s">
        <v>337</v>
      </c>
      <c r="C265" s="17">
        <v>98573.57</v>
      </c>
      <c r="D265" s="17">
        <v>98321.57</v>
      </c>
      <c r="E265" s="18">
        <f t="shared" si="8"/>
        <v>99.744353379917143</v>
      </c>
      <c r="F265" s="19">
        <f t="shared" si="9"/>
        <v>252</v>
      </c>
    </row>
    <row r="266" spans="1:6" ht="47.25" x14ac:dyDescent="0.25">
      <c r="A266" s="15" t="s">
        <v>130</v>
      </c>
      <c r="B266" s="16" t="s">
        <v>338</v>
      </c>
      <c r="C266" s="17">
        <v>8782979</v>
      </c>
      <c r="D266" s="17">
        <v>4034100</v>
      </c>
      <c r="E266" s="18">
        <f t="shared" si="8"/>
        <v>45.930885181440146</v>
      </c>
      <c r="F266" s="19">
        <f t="shared" si="9"/>
        <v>4748879</v>
      </c>
    </row>
    <row r="267" spans="1:6" ht="15.75" x14ac:dyDescent="0.25">
      <c r="A267" s="15" t="s">
        <v>199</v>
      </c>
      <c r="B267" s="16" t="s">
        <v>339</v>
      </c>
      <c r="C267" s="17">
        <v>8782979</v>
      </c>
      <c r="D267" s="17">
        <v>4034100</v>
      </c>
      <c r="E267" s="18">
        <f t="shared" si="8"/>
        <v>45.930885181440146</v>
      </c>
      <c r="F267" s="19">
        <f t="shared" si="9"/>
        <v>4748879</v>
      </c>
    </row>
    <row r="268" spans="1:6" ht="78.75" x14ac:dyDescent="0.25">
      <c r="A268" s="15" t="s">
        <v>285</v>
      </c>
      <c r="B268" s="16" t="s">
        <v>340</v>
      </c>
      <c r="C268" s="17">
        <v>8782979</v>
      </c>
      <c r="D268" s="17">
        <v>4034100</v>
      </c>
      <c r="E268" s="18">
        <f t="shared" si="8"/>
        <v>45.930885181440146</v>
      </c>
      <c r="F268" s="19">
        <f t="shared" si="9"/>
        <v>4748879</v>
      </c>
    </row>
    <row r="269" spans="1:6" ht="15.75" x14ac:dyDescent="0.25">
      <c r="A269" s="15" t="s">
        <v>42</v>
      </c>
      <c r="B269" s="16" t="s">
        <v>341</v>
      </c>
      <c r="C269" s="17">
        <v>181000</v>
      </c>
      <c r="D269" s="17">
        <v>41554</v>
      </c>
      <c r="E269" s="18">
        <f t="shared" si="8"/>
        <v>22.958011049723755</v>
      </c>
      <c r="F269" s="19">
        <f t="shared" si="9"/>
        <v>139446</v>
      </c>
    </row>
    <row r="270" spans="1:6" ht="15.75" x14ac:dyDescent="0.25">
      <c r="A270" s="15" t="s">
        <v>44</v>
      </c>
      <c r="B270" s="16" t="s">
        <v>342</v>
      </c>
      <c r="C270" s="17">
        <v>181000</v>
      </c>
      <c r="D270" s="17">
        <v>41554</v>
      </c>
      <c r="E270" s="18">
        <f t="shared" si="8"/>
        <v>22.958011049723755</v>
      </c>
      <c r="F270" s="19">
        <f t="shared" si="9"/>
        <v>139446</v>
      </c>
    </row>
    <row r="271" spans="1:6" ht="31.5" x14ac:dyDescent="0.25">
      <c r="A271" s="15" t="s">
        <v>72</v>
      </c>
      <c r="B271" s="16" t="s">
        <v>343</v>
      </c>
      <c r="C271" s="17">
        <v>170000</v>
      </c>
      <c r="D271" s="17">
        <v>36364</v>
      </c>
      <c r="E271" s="18">
        <f t="shared" si="8"/>
        <v>21.390588235294118</v>
      </c>
      <c r="F271" s="19">
        <f t="shared" si="9"/>
        <v>133636</v>
      </c>
    </row>
    <row r="272" spans="1:6" ht="15.75" x14ac:dyDescent="0.25">
      <c r="A272" s="15" t="s">
        <v>74</v>
      </c>
      <c r="B272" s="16" t="s">
        <v>344</v>
      </c>
      <c r="C272" s="17">
        <v>11000</v>
      </c>
      <c r="D272" s="17">
        <v>5190</v>
      </c>
      <c r="E272" s="18">
        <f t="shared" si="8"/>
        <v>47.18181818181818</v>
      </c>
      <c r="F272" s="19">
        <f t="shared" si="9"/>
        <v>5810</v>
      </c>
    </row>
    <row r="273" spans="1:6" ht="15.75" x14ac:dyDescent="0.25">
      <c r="A273" s="10" t="s">
        <v>345</v>
      </c>
      <c r="B273" s="11" t="s">
        <v>346</v>
      </c>
      <c r="C273" s="12">
        <v>255831033.69999999</v>
      </c>
      <c r="D273" s="12">
        <v>128220925.29000001</v>
      </c>
      <c r="E273" s="13">
        <f t="shared" si="8"/>
        <v>50.119378964929695</v>
      </c>
      <c r="F273" s="14">
        <f t="shared" si="9"/>
        <v>127610108.40999998</v>
      </c>
    </row>
    <row r="274" spans="1:6" ht="15.75" x14ac:dyDescent="0.25">
      <c r="A274" s="15" t="s">
        <v>347</v>
      </c>
      <c r="B274" s="16" t="s">
        <v>348</v>
      </c>
      <c r="C274" s="17">
        <v>171628131.13</v>
      </c>
      <c r="D274" s="17">
        <v>89193429.840000004</v>
      </c>
      <c r="E274" s="18">
        <f t="shared" si="8"/>
        <v>51.969003713290043</v>
      </c>
      <c r="F274" s="19">
        <f t="shared" si="9"/>
        <v>82434701.289999992</v>
      </c>
    </row>
    <row r="275" spans="1:6" ht="47.25" x14ac:dyDescent="0.25">
      <c r="A275" s="15" t="s">
        <v>130</v>
      </c>
      <c r="B275" s="16" t="s">
        <v>349</v>
      </c>
      <c r="C275" s="17">
        <v>171628131.13</v>
      </c>
      <c r="D275" s="17">
        <v>89193429.840000004</v>
      </c>
      <c r="E275" s="18">
        <f t="shared" si="8"/>
        <v>51.969003713290043</v>
      </c>
      <c r="F275" s="19">
        <f t="shared" si="9"/>
        <v>82434701.289999992</v>
      </c>
    </row>
    <row r="276" spans="1:6" ht="15.75" x14ac:dyDescent="0.25">
      <c r="A276" s="15" t="s">
        <v>199</v>
      </c>
      <c r="B276" s="16" t="s">
        <v>350</v>
      </c>
      <c r="C276" s="17">
        <v>127000223.48999999</v>
      </c>
      <c r="D276" s="17">
        <v>65431298.729999997</v>
      </c>
      <c r="E276" s="18">
        <f t="shared" si="8"/>
        <v>51.52061699730163</v>
      </c>
      <c r="F276" s="19">
        <f t="shared" si="9"/>
        <v>61568924.759999998</v>
      </c>
    </row>
    <row r="277" spans="1:6" ht="78.75" x14ac:dyDescent="0.25">
      <c r="A277" s="15" t="s">
        <v>285</v>
      </c>
      <c r="B277" s="16" t="s">
        <v>351</v>
      </c>
      <c r="C277" s="17">
        <v>119313921.51000001</v>
      </c>
      <c r="D277" s="17">
        <v>57930703.030000001</v>
      </c>
      <c r="E277" s="18">
        <f t="shared" si="8"/>
        <v>48.553179961606304</v>
      </c>
      <c r="F277" s="19">
        <f t="shared" si="9"/>
        <v>61383218.480000004</v>
      </c>
    </row>
    <row r="278" spans="1:6" ht="31.5" x14ac:dyDescent="0.25">
      <c r="A278" s="15" t="s">
        <v>201</v>
      </c>
      <c r="B278" s="16" t="s">
        <v>352</v>
      </c>
      <c r="C278" s="17">
        <v>7686301.9800000004</v>
      </c>
      <c r="D278" s="17">
        <v>7500595.7000000002</v>
      </c>
      <c r="E278" s="18">
        <f t="shared" si="8"/>
        <v>97.583932032813507</v>
      </c>
      <c r="F278" s="19">
        <f t="shared" si="9"/>
        <v>185706.28000000026</v>
      </c>
    </row>
    <row r="279" spans="1:6" ht="15.75" x14ac:dyDescent="0.25">
      <c r="A279" s="15" t="s">
        <v>294</v>
      </c>
      <c r="B279" s="16" t="s">
        <v>353</v>
      </c>
      <c r="C279" s="17">
        <v>44627907.640000001</v>
      </c>
      <c r="D279" s="17">
        <v>23762131.109999999</v>
      </c>
      <c r="E279" s="18">
        <f t="shared" si="8"/>
        <v>53.24500378032959</v>
      </c>
      <c r="F279" s="19">
        <f t="shared" si="9"/>
        <v>20865776.530000001</v>
      </c>
    </row>
    <row r="280" spans="1:6" ht="78.75" x14ac:dyDescent="0.25">
      <c r="A280" s="15" t="s">
        <v>296</v>
      </c>
      <c r="B280" s="16" t="s">
        <v>354</v>
      </c>
      <c r="C280" s="17">
        <v>40168619.5</v>
      </c>
      <c r="D280" s="17">
        <v>22090153.09</v>
      </c>
      <c r="E280" s="18">
        <f t="shared" si="8"/>
        <v>54.993558068382207</v>
      </c>
      <c r="F280" s="19">
        <f t="shared" si="9"/>
        <v>18078466.41</v>
      </c>
    </row>
    <row r="281" spans="1:6" ht="31.5" x14ac:dyDescent="0.25">
      <c r="A281" s="15" t="s">
        <v>298</v>
      </c>
      <c r="B281" s="16" t="s">
        <v>355</v>
      </c>
      <c r="C281" s="17">
        <v>4459288.1399999997</v>
      </c>
      <c r="D281" s="17">
        <v>1671978.02</v>
      </c>
      <c r="E281" s="18">
        <f t="shared" si="8"/>
        <v>37.494280869681596</v>
      </c>
      <c r="F281" s="19">
        <f t="shared" si="9"/>
        <v>2787310.1199999996</v>
      </c>
    </row>
    <row r="282" spans="1:6" ht="31.5" x14ac:dyDescent="0.25">
      <c r="A282" s="15" t="s">
        <v>356</v>
      </c>
      <c r="B282" s="16" t="s">
        <v>357</v>
      </c>
      <c r="C282" s="17">
        <v>84202902.569999993</v>
      </c>
      <c r="D282" s="17">
        <v>39027495.450000003</v>
      </c>
      <c r="E282" s="18">
        <f t="shared" si="8"/>
        <v>46.349346945083589</v>
      </c>
      <c r="F282" s="19">
        <f t="shared" si="9"/>
        <v>45175407.11999999</v>
      </c>
    </row>
    <row r="283" spans="1:6" ht="78.75" x14ac:dyDescent="0.25">
      <c r="A283" s="15" t="s">
        <v>11</v>
      </c>
      <c r="B283" s="16" t="s">
        <v>358</v>
      </c>
      <c r="C283" s="17">
        <v>22945667.440000001</v>
      </c>
      <c r="D283" s="17">
        <v>8486614.4000000004</v>
      </c>
      <c r="E283" s="18">
        <f t="shared" si="8"/>
        <v>36.98569423701192</v>
      </c>
      <c r="F283" s="19">
        <f t="shared" si="9"/>
        <v>14459053.040000001</v>
      </c>
    </row>
    <row r="284" spans="1:6" ht="31.5" x14ac:dyDescent="0.25">
      <c r="A284" s="15" t="s">
        <v>13</v>
      </c>
      <c r="B284" s="16" t="s">
        <v>359</v>
      </c>
      <c r="C284" s="17">
        <v>22945667.440000001</v>
      </c>
      <c r="D284" s="17">
        <v>8486614.4000000004</v>
      </c>
      <c r="E284" s="18">
        <f t="shared" si="8"/>
        <v>36.98569423701192</v>
      </c>
      <c r="F284" s="19">
        <f t="shared" si="9"/>
        <v>14459053.040000001</v>
      </c>
    </row>
    <row r="285" spans="1:6" ht="31.5" x14ac:dyDescent="0.25">
      <c r="A285" s="15" t="s">
        <v>15</v>
      </c>
      <c r="B285" s="16" t="s">
        <v>360</v>
      </c>
      <c r="C285" s="17">
        <v>16673237</v>
      </c>
      <c r="D285" s="17">
        <v>6612875.5099999998</v>
      </c>
      <c r="E285" s="18">
        <f t="shared" si="8"/>
        <v>39.66161765708722</v>
      </c>
      <c r="F285" s="19">
        <f t="shared" si="9"/>
        <v>10060361.49</v>
      </c>
    </row>
    <row r="286" spans="1:6" ht="47.25" x14ac:dyDescent="0.25">
      <c r="A286" s="15" t="s">
        <v>17</v>
      </c>
      <c r="B286" s="16" t="s">
        <v>361</v>
      </c>
      <c r="C286" s="17">
        <v>1227094</v>
      </c>
      <c r="D286" s="17">
        <v>100180.5</v>
      </c>
      <c r="E286" s="18">
        <f t="shared" si="8"/>
        <v>8.1640444823297962</v>
      </c>
      <c r="F286" s="19">
        <f t="shared" si="9"/>
        <v>1126913.5</v>
      </c>
    </row>
    <row r="287" spans="1:6" ht="63" x14ac:dyDescent="0.25">
      <c r="A287" s="15" t="s">
        <v>19</v>
      </c>
      <c r="B287" s="16" t="s">
        <v>362</v>
      </c>
      <c r="C287" s="17">
        <v>5045336.4400000004</v>
      </c>
      <c r="D287" s="17">
        <v>1773558.39</v>
      </c>
      <c r="E287" s="18">
        <f t="shared" si="8"/>
        <v>35.15243058795896</v>
      </c>
      <c r="F287" s="19">
        <f t="shared" si="9"/>
        <v>3271778.0500000007</v>
      </c>
    </row>
    <row r="288" spans="1:6" ht="31.5" x14ac:dyDescent="0.25">
      <c r="A288" s="15" t="s">
        <v>30</v>
      </c>
      <c r="B288" s="16" t="s">
        <v>363</v>
      </c>
      <c r="C288" s="17">
        <v>3913584</v>
      </c>
      <c r="D288" s="17">
        <v>1495067.5</v>
      </c>
      <c r="E288" s="18">
        <f t="shared" si="8"/>
        <v>38.202003585460282</v>
      </c>
      <c r="F288" s="19">
        <f t="shared" si="9"/>
        <v>2418516.5</v>
      </c>
    </row>
    <row r="289" spans="1:6" ht="47.25" x14ac:dyDescent="0.25">
      <c r="A289" s="15" t="s">
        <v>32</v>
      </c>
      <c r="B289" s="16" t="s">
        <v>364</v>
      </c>
      <c r="C289" s="17">
        <v>3913584</v>
      </c>
      <c r="D289" s="17">
        <v>1495067.5</v>
      </c>
      <c r="E289" s="18">
        <f t="shared" si="8"/>
        <v>38.202003585460282</v>
      </c>
      <c r="F289" s="19">
        <f t="shared" si="9"/>
        <v>2418516.5</v>
      </c>
    </row>
    <row r="290" spans="1:6" ht="31.5" x14ac:dyDescent="0.25">
      <c r="A290" s="15" t="s">
        <v>34</v>
      </c>
      <c r="B290" s="16" t="s">
        <v>365</v>
      </c>
      <c r="C290" s="17">
        <v>1566506</v>
      </c>
      <c r="D290" s="17">
        <v>712871.29</v>
      </c>
      <c r="E290" s="18">
        <f t="shared" si="8"/>
        <v>45.507089663237807</v>
      </c>
      <c r="F290" s="19">
        <f t="shared" si="9"/>
        <v>853634.71</v>
      </c>
    </row>
    <row r="291" spans="1:6" ht="15.75" x14ac:dyDescent="0.25">
      <c r="A291" s="15" t="s">
        <v>36</v>
      </c>
      <c r="B291" s="16" t="s">
        <v>366</v>
      </c>
      <c r="C291" s="17">
        <v>1601417</v>
      </c>
      <c r="D291" s="17">
        <v>364986.14</v>
      </c>
      <c r="E291" s="18">
        <f t="shared" si="8"/>
        <v>22.791449072914801</v>
      </c>
      <c r="F291" s="19">
        <f t="shared" si="9"/>
        <v>1236430.8599999999</v>
      </c>
    </row>
    <row r="292" spans="1:6" ht="15.75" x14ac:dyDescent="0.25">
      <c r="A292" s="15" t="s">
        <v>59</v>
      </c>
      <c r="B292" s="16" t="s">
        <v>367</v>
      </c>
      <c r="C292" s="17">
        <v>745661</v>
      </c>
      <c r="D292" s="17">
        <v>417210.07</v>
      </c>
      <c r="E292" s="18">
        <f t="shared" si="8"/>
        <v>55.951708618259509</v>
      </c>
      <c r="F292" s="19">
        <f t="shared" si="9"/>
        <v>328450.93</v>
      </c>
    </row>
    <row r="293" spans="1:6" ht="31.5" x14ac:dyDescent="0.25">
      <c r="A293" s="15" t="s">
        <v>38</v>
      </c>
      <c r="B293" s="16" t="s">
        <v>368</v>
      </c>
      <c r="C293" s="17">
        <v>3572.56</v>
      </c>
      <c r="D293" s="17">
        <v>3572.56</v>
      </c>
      <c r="E293" s="18">
        <f t="shared" si="8"/>
        <v>100</v>
      </c>
      <c r="F293" s="19">
        <f t="shared" si="9"/>
        <v>0</v>
      </c>
    </row>
    <row r="294" spans="1:6" ht="31.5" x14ac:dyDescent="0.25">
      <c r="A294" s="15" t="s">
        <v>62</v>
      </c>
      <c r="B294" s="16" t="s">
        <v>369</v>
      </c>
      <c r="C294" s="17">
        <v>3572.56</v>
      </c>
      <c r="D294" s="17">
        <v>3572.56</v>
      </c>
      <c r="E294" s="18">
        <f t="shared" si="8"/>
        <v>100</v>
      </c>
      <c r="F294" s="19">
        <f t="shared" si="9"/>
        <v>0</v>
      </c>
    </row>
    <row r="295" spans="1:6" ht="47.25" x14ac:dyDescent="0.25">
      <c r="A295" s="15" t="s">
        <v>64</v>
      </c>
      <c r="B295" s="16" t="s">
        <v>370</v>
      </c>
      <c r="C295" s="17">
        <v>3572.56</v>
      </c>
      <c r="D295" s="17">
        <v>3572.56</v>
      </c>
      <c r="E295" s="18">
        <f t="shared" si="8"/>
        <v>100</v>
      </c>
      <c r="F295" s="19">
        <f t="shared" si="9"/>
        <v>0</v>
      </c>
    </row>
    <row r="296" spans="1:6" ht="47.25" x14ac:dyDescent="0.25">
      <c r="A296" s="15" t="s">
        <v>130</v>
      </c>
      <c r="B296" s="16" t="s">
        <v>371</v>
      </c>
      <c r="C296" s="17">
        <v>57327638.57</v>
      </c>
      <c r="D296" s="17">
        <v>29040721.989999998</v>
      </c>
      <c r="E296" s="18">
        <f t="shared" si="8"/>
        <v>50.657453742037148</v>
      </c>
      <c r="F296" s="19">
        <f t="shared" si="9"/>
        <v>28286916.580000002</v>
      </c>
    </row>
    <row r="297" spans="1:6" ht="15.75" x14ac:dyDescent="0.25">
      <c r="A297" s="15" t="s">
        <v>199</v>
      </c>
      <c r="B297" s="16" t="s">
        <v>372</v>
      </c>
      <c r="C297" s="17">
        <v>57327638.57</v>
      </c>
      <c r="D297" s="17">
        <v>29040721.989999998</v>
      </c>
      <c r="E297" s="18">
        <f t="shared" si="8"/>
        <v>50.657453742037148</v>
      </c>
      <c r="F297" s="19">
        <f t="shared" si="9"/>
        <v>28286916.580000002</v>
      </c>
    </row>
    <row r="298" spans="1:6" ht="78.75" x14ac:dyDescent="0.25">
      <c r="A298" s="15" t="s">
        <v>285</v>
      </c>
      <c r="B298" s="16" t="s">
        <v>373</v>
      </c>
      <c r="C298" s="17">
        <v>56269095.689999998</v>
      </c>
      <c r="D298" s="17">
        <v>28618434.41</v>
      </c>
      <c r="E298" s="18">
        <f t="shared" si="8"/>
        <v>50.859950847025956</v>
      </c>
      <c r="F298" s="19">
        <f t="shared" si="9"/>
        <v>27650661.279999997</v>
      </c>
    </row>
    <row r="299" spans="1:6" ht="31.5" x14ac:dyDescent="0.25">
      <c r="A299" s="15" t="s">
        <v>201</v>
      </c>
      <c r="B299" s="16" t="s">
        <v>374</v>
      </c>
      <c r="C299" s="17">
        <v>1058542.8799999999</v>
      </c>
      <c r="D299" s="17">
        <v>422287.58</v>
      </c>
      <c r="E299" s="18">
        <f t="shared" si="8"/>
        <v>39.89328991566218</v>
      </c>
      <c r="F299" s="19">
        <f t="shared" si="9"/>
        <v>636255.29999999981</v>
      </c>
    </row>
    <row r="300" spans="1:6" ht="15.75" x14ac:dyDescent="0.25">
      <c r="A300" s="15" t="s">
        <v>42</v>
      </c>
      <c r="B300" s="16" t="s">
        <v>375</v>
      </c>
      <c r="C300" s="17">
        <v>12440</v>
      </c>
      <c r="D300" s="17">
        <v>1519</v>
      </c>
      <c r="E300" s="18">
        <f t="shared" si="8"/>
        <v>12.210610932475884</v>
      </c>
      <c r="F300" s="19">
        <f t="shared" si="9"/>
        <v>10921</v>
      </c>
    </row>
    <row r="301" spans="1:6" ht="15.75" x14ac:dyDescent="0.25">
      <c r="A301" s="15" t="s">
        <v>44</v>
      </c>
      <c r="B301" s="16" t="s">
        <v>376</v>
      </c>
      <c r="C301" s="17">
        <v>12440</v>
      </c>
      <c r="D301" s="17">
        <v>1519</v>
      </c>
      <c r="E301" s="18">
        <f t="shared" si="8"/>
        <v>12.210610932475884</v>
      </c>
      <c r="F301" s="19">
        <f t="shared" si="9"/>
        <v>10921</v>
      </c>
    </row>
    <row r="302" spans="1:6" ht="31.5" x14ac:dyDescent="0.25">
      <c r="A302" s="15" t="s">
        <v>72</v>
      </c>
      <c r="B302" s="16" t="s">
        <v>377</v>
      </c>
      <c r="C302" s="17">
        <v>11246</v>
      </c>
      <c r="D302" s="17">
        <v>923</v>
      </c>
      <c r="E302" s="18">
        <f t="shared" si="8"/>
        <v>8.207362617819669</v>
      </c>
      <c r="F302" s="19">
        <f t="shared" si="9"/>
        <v>10323</v>
      </c>
    </row>
    <row r="303" spans="1:6" ht="15.75" x14ac:dyDescent="0.25">
      <c r="A303" s="15" t="s">
        <v>74</v>
      </c>
      <c r="B303" s="16" t="s">
        <v>378</v>
      </c>
      <c r="C303" s="17">
        <v>1194</v>
      </c>
      <c r="D303" s="17">
        <v>596</v>
      </c>
      <c r="E303" s="18">
        <f t="shared" si="8"/>
        <v>49.916247906197654</v>
      </c>
      <c r="F303" s="19">
        <f t="shared" si="9"/>
        <v>598</v>
      </c>
    </row>
    <row r="304" spans="1:6" ht="15.75" x14ac:dyDescent="0.25">
      <c r="A304" s="10" t="s">
        <v>379</v>
      </c>
      <c r="B304" s="11" t="s">
        <v>380</v>
      </c>
      <c r="C304" s="12">
        <v>138996432.84999999</v>
      </c>
      <c r="D304" s="12">
        <v>103530026.47</v>
      </c>
      <c r="E304" s="13">
        <f t="shared" si="8"/>
        <v>74.48394490938189</v>
      </c>
      <c r="F304" s="14">
        <f t="shared" si="9"/>
        <v>35466406.379999995</v>
      </c>
    </row>
    <row r="305" spans="1:6" ht="15.75" x14ac:dyDescent="0.25">
      <c r="A305" s="15" t="s">
        <v>381</v>
      </c>
      <c r="B305" s="16" t="s">
        <v>382</v>
      </c>
      <c r="C305" s="17">
        <v>21500000</v>
      </c>
      <c r="D305" s="17">
        <v>10537542.34</v>
      </c>
      <c r="E305" s="18">
        <f t="shared" si="8"/>
        <v>49.011824837209303</v>
      </c>
      <c r="F305" s="19">
        <f t="shared" si="9"/>
        <v>10962457.66</v>
      </c>
    </row>
    <row r="306" spans="1:6" ht="31.5" x14ac:dyDescent="0.25">
      <c r="A306" s="15" t="s">
        <v>38</v>
      </c>
      <c r="B306" s="16" t="s">
        <v>383</v>
      </c>
      <c r="C306" s="17">
        <v>21500000</v>
      </c>
      <c r="D306" s="17">
        <v>10537542.34</v>
      </c>
      <c r="E306" s="18">
        <f t="shared" si="8"/>
        <v>49.011824837209303</v>
      </c>
      <c r="F306" s="19">
        <f t="shared" si="9"/>
        <v>10962457.66</v>
      </c>
    </row>
    <row r="307" spans="1:6" ht="31.5" x14ac:dyDescent="0.25">
      <c r="A307" s="15" t="s">
        <v>62</v>
      </c>
      <c r="B307" s="16" t="s">
        <v>384</v>
      </c>
      <c r="C307" s="17">
        <v>21500000</v>
      </c>
      <c r="D307" s="17">
        <v>10537542.34</v>
      </c>
      <c r="E307" s="18">
        <f t="shared" si="8"/>
        <v>49.011824837209303</v>
      </c>
      <c r="F307" s="19">
        <f t="shared" si="9"/>
        <v>10962457.66</v>
      </c>
    </row>
    <row r="308" spans="1:6" ht="47.25" x14ac:dyDescent="0.25">
      <c r="A308" s="15" t="s">
        <v>64</v>
      </c>
      <c r="B308" s="16" t="s">
        <v>385</v>
      </c>
      <c r="C308" s="17">
        <v>21500000</v>
      </c>
      <c r="D308" s="17">
        <v>10537542.34</v>
      </c>
      <c r="E308" s="18">
        <f t="shared" si="8"/>
        <v>49.011824837209303</v>
      </c>
      <c r="F308" s="19">
        <f t="shared" si="9"/>
        <v>10962457.66</v>
      </c>
    </row>
    <row r="309" spans="1:6" ht="15.75" x14ac:dyDescent="0.25">
      <c r="A309" s="15" t="s">
        <v>386</v>
      </c>
      <c r="B309" s="16" t="s">
        <v>387</v>
      </c>
      <c r="C309" s="17">
        <v>14648954</v>
      </c>
      <c r="D309" s="17">
        <v>10324255.439999999</v>
      </c>
      <c r="E309" s="18">
        <f t="shared" si="8"/>
        <v>70.477765443184538</v>
      </c>
      <c r="F309" s="19">
        <f t="shared" si="9"/>
        <v>4324698.5600000005</v>
      </c>
    </row>
    <row r="310" spans="1:6" ht="78.75" x14ac:dyDescent="0.25">
      <c r="A310" s="15" t="s">
        <v>11</v>
      </c>
      <c r="B310" s="16" t="s">
        <v>388</v>
      </c>
      <c r="C310" s="17">
        <v>8134394</v>
      </c>
      <c r="D310" s="17">
        <v>3809695.44</v>
      </c>
      <c r="E310" s="18">
        <f t="shared" si="8"/>
        <v>46.834410037182856</v>
      </c>
      <c r="F310" s="19">
        <f t="shared" si="9"/>
        <v>4324698.5600000005</v>
      </c>
    </row>
    <row r="311" spans="1:6" ht="31.5" x14ac:dyDescent="0.25">
      <c r="A311" s="15" t="s">
        <v>148</v>
      </c>
      <c r="B311" s="16" t="s">
        <v>389</v>
      </c>
      <c r="C311" s="17">
        <v>8134394</v>
      </c>
      <c r="D311" s="17">
        <v>3809695.44</v>
      </c>
      <c r="E311" s="18">
        <f t="shared" si="8"/>
        <v>46.834410037182856</v>
      </c>
      <c r="F311" s="19">
        <f t="shared" si="9"/>
        <v>4324698.5600000005</v>
      </c>
    </row>
    <row r="312" spans="1:6" ht="31.5" x14ac:dyDescent="0.25">
      <c r="A312" s="15" t="s">
        <v>152</v>
      </c>
      <c r="B312" s="16" t="s">
        <v>390</v>
      </c>
      <c r="C312" s="17">
        <v>8134394</v>
      </c>
      <c r="D312" s="17">
        <v>3809695.44</v>
      </c>
      <c r="E312" s="18">
        <f t="shared" si="8"/>
        <v>46.834410037182856</v>
      </c>
      <c r="F312" s="19">
        <f t="shared" si="9"/>
        <v>4324698.5600000005</v>
      </c>
    </row>
    <row r="313" spans="1:6" ht="31.5" x14ac:dyDescent="0.25">
      <c r="A313" s="15" t="s">
        <v>38</v>
      </c>
      <c r="B313" s="16" t="s">
        <v>391</v>
      </c>
      <c r="C313" s="17">
        <v>6514560</v>
      </c>
      <c r="D313" s="17">
        <v>6514560</v>
      </c>
      <c r="E313" s="18">
        <f t="shared" si="8"/>
        <v>100</v>
      </c>
      <c r="F313" s="19">
        <f t="shared" si="9"/>
        <v>0</v>
      </c>
    </row>
    <row r="314" spans="1:6" ht="31.5" x14ac:dyDescent="0.25">
      <c r="A314" s="15" t="s">
        <v>62</v>
      </c>
      <c r="B314" s="16" t="s">
        <v>392</v>
      </c>
      <c r="C314" s="17">
        <v>6514560</v>
      </c>
      <c r="D314" s="17">
        <v>6514560</v>
      </c>
      <c r="E314" s="18">
        <f t="shared" si="8"/>
        <v>100</v>
      </c>
      <c r="F314" s="19">
        <f t="shared" si="9"/>
        <v>0</v>
      </c>
    </row>
    <row r="315" spans="1:6" ht="47.25" x14ac:dyDescent="0.25">
      <c r="A315" s="15" t="s">
        <v>64</v>
      </c>
      <c r="B315" s="16" t="s">
        <v>393</v>
      </c>
      <c r="C315" s="17">
        <v>6514560</v>
      </c>
      <c r="D315" s="17">
        <v>6514560</v>
      </c>
      <c r="E315" s="18">
        <f t="shared" si="8"/>
        <v>100</v>
      </c>
      <c r="F315" s="19">
        <f t="shared" si="9"/>
        <v>0</v>
      </c>
    </row>
    <row r="316" spans="1:6" ht="15.75" x14ac:dyDescent="0.25">
      <c r="A316" s="15" t="s">
        <v>394</v>
      </c>
      <c r="B316" s="16" t="s">
        <v>395</v>
      </c>
      <c r="C316" s="17">
        <v>102847478.84999999</v>
      </c>
      <c r="D316" s="17">
        <v>82668228.689999998</v>
      </c>
      <c r="E316" s="18">
        <f t="shared" si="8"/>
        <v>80.379441104792832</v>
      </c>
      <c r="F316" s="19">
        <f t="shared" si="9"/>
        <v>20179250.159999996</v>
      </c>
    </row>
    <row r="317" spans="1:6" ht="31.5" x14ac:dyDescent="0.25">
      <c r="A317" s="15" t="s">
        <v>38</v>
      </c>
      <c r="B317" s="16" t="s">
        <v>396</v>
      </c>
      <c r="C317" s="17">
        <v>37035947.850000001</v>
      </c>
      <c r="D317" s="17">
        <v>36650628.689999998</v>
      </c>
      <c r="E317" s="18">
        <f t="shared" si="8"/>
        <v>98.959607672090385</v>
      </c>
      <c r="F317" s="19">
        <f t="shared" si="9"/>
        <v>385319.16000000387</v>
      </c>
    </row>
    <row r="318" spans="1:6" ht="31.5" x14ac:dyDescent="0.25">
      <c r="A318" s="15" t="s">
        <v>62</v>
      </c>
      <c r="B318" s="16" t="s">
        <v>397</v>
      </c>
      <c r="C318" s="17">
        <v>37035947.850000001</v>
      </c>
      <c r="D318" s="17">
        <v>36650628.689999998</v>
      </c>
      <c r="E318" s="18">
        <f t="shared" si="8"/>
        <v>98.959607672090385</v>
      </c>
      <c r="F318" s="19">
        <f t="shared" si="9"/>
        <v>385319.16000000387</v>
      </c>
    </row>
    <row r="319" spans="1:6" ht="15.75" x14ac:dyDescent="0.25">
      <c r="A319" s="15" t="s">
        <v>398</v>
      </c>
      <c r="B319" s="16" t="s">
        <v>399</v>
      </c>
      <c r="C319" s="17">
        <v>37035947.850000001</v>
      </c>
      <c r="D319" s="17">
        <v>36650628.689999998</v>
      </c>
      <c r="E319" s="18">
        <f t="shared" si="8"/>
        <v>98.959607672090385</v>
      </c>
      <c r="F319" s="19">
        <f t="shared" si="9"/>
        <v>385319.16000000387</v>
      </c>
    </row>
    <row r="320" spans="1:6" ht="47.25" x14ac:dyDescent="0.25">
      <c r="A320" s="15" t="s">
        <v>124</v>
      </c>
      <c r="B320" s="16" t="s">
        <v>400</v>
      </c>
      <c r="C320" s="17">
        <v>46665531</v>
      </c>
      <c r="D320" s="17">
        <v>37543000</v>
      </c>
      <c r="E320" s="18">
        <f t="shared" si="8"/>
        <v>80.451243552762747</v>
      </c>
      <c r="F320" s="19">
        <f t="shared" si="9"/>
        <v>9122531</v>
      </c>
    </row>
    <row r="321" spans="1:6" ht="15.75" x14ac:dyDescent="0.25">
      <c r="A321" s="15" t="s">
        <v>126</v>
      </c>
      <c r="B321" s="16" t="s">
        <v>401</v>
      </c>
      <c r="C321" s="17">
        <v>46665531</v>
      </c>
      <c r="D321" s="17">
        <v>37543000</v>
      </c>
      <c r="E321" s="18">
        <f t="shared" si="8"/>
        <v>80.451243552762747</v>
      </c>
      <c r="F321" s="19">
        <f t="shared" si="9"/>
        <v>9122531</v>
      </c>
    </row>
    <row r="322" spans="1:6" ht="63" x14ac:dyDescent="0.25">
      <c r="A322" s="15" t="s">
        <v>128</v>
      </c>
      <c r="B322" s="16" t="s">
        <v>402</v>
      </c>
      <c r="C322" s="17">
        <v>46665531</v>
      </c>
      <c r="D322" s="17">
        <v>37543000</v>
      </c>
      <c r="E322" s="18">
        <f t="shared" si="8"/>
        <v>80.451243552762747</v>
      </c>
      <c r="F322" s="19">
        <f t="shared" si="9"/>
        <v>9122531</v>
      </c>
    </row>
    <row r="323" spans="1:6" ht="47.25" x14ac:dyDescent="0.25">
      <c r="A323" s="15" t="s">
        <v>130</v>
      </c>
      <c r="B323" s="16" t="s">
        <v>403</v>
      </c>
      <c r="C323" s="17">
        <v>19146000</v>
      </c>
      <c r="D323" s="17">
        <v>8474600</v>
      </c>
      <c r="E323" s="18">
        <f t="shared" si="8"/>
        <v>44.263031442598979</v>
      </c>
      <c r="F323" s="19">
        <f t="shared" si="9"/>
        <v>10671400</v>
      </c>
    </row>
    <row r="324" spans="1:6" ht="15.75" x14ac:dyDescent="0.25">
      <c r="A324" s="15" t="s">
        <v>199</v>
      </c>
      <c r="B324" s="16" t="s">
        <v>404</v>
      </c>
      <c r="C324" s="17">
        <v>19146000</v>
      </c>
      <c r="D324" s="17">
        <v>8474600</v>
      </c>
      <c r="E324" s="18">
        <f t="shared" si="8"/>
        <v>44.263031442598979</v>
      </c>
      <c r="F324" s="19">
        <f t="shared" si="9"/>
        <v>10671400</v>
      </c>
    </row>
    <row r="325" spans="1:6" ht="31.5" x14ac:dyDescent="0.25">
      <c r="A325" s="15" t="s">
        <v>201</v>
      </c>
      <c r="B325" s="16" t="s">
        <v>405</v>
      </c>
      <c r="C325" s="17">
        <v>19146000</v>
      </c>
      <c r="D325" s="17">
        <v>8474600</v>
      </c>
      <c r="E325" s="18">
        <f t="shared" si="8"/>
        <v>44.263031442598979</v>
      </c>
      <c r="F325" s="19">
        <f t="shared" si="9"/>
        <v>10671400</v>
      </c>
    </row>
    <row r="326" spans="1:6" ht="15.75" x14ac:dyDescent="0.25">
      <c r="A326" s="10" t="s">
        <v>406</v>
      </c>
      <c r="B326" s="11" t="s">
        <v>407</v>
      </c>
      <c r="C326" s="12">
        <v>373496812.12</v>
      </c>
      <c r="D326" s="12">
        <v>155592493.27000001</v>
      </c>
      <c r="E326" s="13">
        <f t="shared" si="8"/>
        <v>41.658318952401132</v>
      </c>
      <c r="F326" s="14">
        <f t="shared" si="9"/>
        <v>217904318.84999999</v>
      </c>
    </row>
    <row r="327" spans="1:6" ht="15.75" x14ac:dyDescent="0.25">
      <c r="A327" s="15" t="s">
        <v>408</v>
      </c>
      <c r="B327" s="16" t="s">
        <v>409</v>
      </c>
      <c r="C327" s="17">
        <v>352141871.12</v>
      </c>
      <c r="D327" s="17">
        <v>146353651.18000001</v>
      </c>
      <c r="E327" s="18">
        <f t="shared" ref="E327:E363" si="10">D327/C327*100</f>
        <v>41.560990947914519</v>
      </c>
      <c r="F327" s="19">
        <f t="shared" ref="F327:F363" si="11">C327-D327</f>
        <v>205788219.94</v>
      </c>
    </row>
    <row r="328" spans="1:6" ht="47.25" x14ac:dyDescent="0.25">
      <c r="A328" s="15" t="s">
        <v>124</v>
      </c>
      <c r="B328" s="16" t="s">
        <v>410</v>
      </c>
      <c r="C328" s="17">
        <v>157002242.11000001</v>
      </c>
      <c r="D328" s="17">
        <v>43665000</v>
      </c>
      <c r="E328" s="18">
        <f t="shared" si="10"/>
        <v>27.811704733112741</v>
      </c>
      <c r="F328" s="19">
        <f t="shared" si="11"/>
        <v>113337242.11000001</v>
      </c>
    </row>
    <row r="329" spans="1:6" ht="15.75" x14ac:dyDescent="0.25">
      <c r="A329" s="15" t="s">
        <v>126</v>
      </c>
      <c r="B329" s="16" t="s">
        <v>411</v>
      </c>
      <c r="C329" s="17">
        <v>157002242.11000001</v>
      </c>
      <c r="D329" s="17">
        <v>43665000</v>
      </c>
      <c r="E329" s="18">
        <f t="shared" si="10"/>
        <v>27.811704733112741</v>
      </c>
      <c r="F329" s="19">
        <f t="shared" si="11"/>
        <v>113337242.11000001</v>
      </c>
    </row>
    <row r="330" spans="1:6" ht="47.25" x14ac:dyDescent="0.25">
      <c r="A330" s="15" t="s">
        <v>241</v>
      </c>
      <c r="B330" s="16" t="s">
        <v>412</v>
      </c>
      <c r="C330" s="17">
        <v>157002242.11000001</v>
      </c>
      <c r="D330" s="17">
        <v>43665000</v>
      </c>
      <c r="E330" s="18">
        <f t="shared" si="10"/>
        <v>27.811704733112741</v>
      </c>
      <c r="F330" s="19">
        <f t="shared" si="11"/>
        <v>113337242.11000001</v>
      </c>
    </row>
    <row r="331" spans="1:6" ht="47.25" x14ac:dyDescent="0.25">
      <c r="A331" s="15" t="s">
        <v>130</v>
      </c>
      <c r="B331" s="16" t="s">
        <v>413</v>
      </c>
      <c r="C331" s="17">
        <v>195139629.00999999</v>
      </c>
      <c r="D331" s="17">
        <v>102688651.18000001</v>
      </c>
      <c r="E331" s="18">
        <f t="shared" si="10"/>
        <v>52.623166140557586</v>
      </c>
      <c r="F331" s="19">
        <f t="shared" si="11"/>
        <v>92450977.829999983</v>
      </c>
    </row>
    <row r="332" spans="1:6" ht="15.75" x14ac:dyDescent="0.25">
      <c r="A332" s="15" t="s">
        <v>199</v>
      </c>
      <c r="B332" s="16" t="s">
        <v>414</v>
      </c>
      <c r="C332" s="17">
        <v>143664341.30000001</v>
      </c>
      <c r="D332" s="17">
        <v>78030031.049999997</v>
      </c>
      <c r="E332" s="18">
        <f t="shared" si="10"/>
        <v>54.314125790656441</v>
      </c>
      <c r="F332" s="19">
        <f t="shared" si="11"/>
        <v>65634310.250000015</v>
      </c>
    </row>
    <row r="333" spans="1:6" ht="78.75" x14ac:dyDescent="0.25">
      <c r="A333" s="15" t="s">
        <v>285</v>
      </c>
      <c r="B333" s="16" t="s">
        <v>415</v>
      </c>
      <c r="C333" s="17">
        <v>137362829.78999999</v>
      </c>
      <c r="D333" s="17">
        <v>73692612.219999999</v>
      </c>
      <c r="E333" s="18">
        <f t="shared" si="10"/>
        <v>53.648146542016583</v>
      </c>
      <c r="F333" s="19">
        <f t="shared" si="11"/>
        <v>63670217.569999993</v>
      </c>
    </row>
    <row r="334" spans="1:6" ht="31.5" x14ac:dyDescent="0.25">
      <c r="A334" s="15" t="s">
        <v>201</v>
      </c>
      <c r="B334" s="16" t="s">
        <v>416</v>
      </c>
      <c r="C334" s="17">
        <v>6301511.5099999998</v>
      </c>
      <c r="D334" s="17">
        <v>4337418.83</v>
      </c>
      <c r="E334" s="18">
        <f t="shared" si="10"/>
        <v>68.831403753160799</v>
      </c>
      <c r="F334" s="19">
        <f t="shared" si="11"/>
        <v>1964092.6799999997</v>
      </c>
    </row>
    <row r="335" spans="1:6" ht="15.75" x14ac:dyDescent="0.25">
      <c r="A335" s="15" t="s">
        <v>294</v>
      </c>
      <c r="B335" s="16" t="s">
        <v>417</v>
      </c>
      <c r="C335" s="17">
        <v>51475287.710000001</v>
      </c>
      <c r="D335" s="17">
        <v>24658620.129999999</v>
      </c>
      <c r="E335" s="18">
        <f t="shared" si="10"/>
        <v>47.90380243996114</v>
      </c>
      <c r="F335" s="19">
        <f t="shared" si="11"/>
        <v>26816667.580000002</v>
      </c>
    </row>
    <row r="336" spans="1:6" ht="78.75" x14ac:dyDescent="0.25">
      <c r="A336" s="15" t="s">
        <v>296</v>
      </c>
      <c r="B336" s="16" t="s">
        <v>418</v>
      </c>
      <c r="C336" s="17">
        <v>48420035.719999999</v>
      </c>
      <c r="D336" s="17">
        <v>24216880</v>
      </c>
      <c r="E336" s="18">
        <f t="shared" si="10"/>
        <v>50.014172108504177</v>
      </c>
      <c r="F336" s="19">
        <f t="shared" si="11"/>
        <v>24203155.719999999</v>
      </c>
    </row>
    <row r="337" spans="1:6" ht="31.5" x14ac:dyDescent="0.25">
      <c r="A337" s="15" t="s">
        <v>298</v>
      </c>
      <c r="B337" s="16" t="s">
        <v>419</v>
      </c>
      <c r="C337" s="17">
        <v>3055251.99</v>
      </c>
      <c r="D337" s="17">
        <v>441740.13</v>
      </c>
      <c r="E337" s="18">
        <f t="shared" si="10"/>
        <v>14.458386131351475</v>
      </c>
      <c r="F337" s="19">
        <f t="shared" si="11"/>
        <v>2613511.8600000003</v>
      </c>
    </row>
    <row r="338" spans="1:6" ht="31.5" x14ac:dyDescent="0.25">
      <c r="A338" s="15" t="s">
        <v>420</v>
      </c>
      <c r="B338" s="16" t="s">
        <v>421</v>
      </c>
      <c r="C338" s="17">
        <v>21354941</v>
      </c>
      <c r="D338" s="17">
        <v>9238842.0899999999</v>
      </c>
      <c r="E338" s="18">
        <f t="shared" si="10"/>
        <v>43.26325270577896</v>
      </c>
      <c r="F338" s="19">
        <f t="shared" si="11"/>
        <v>12116098.91</v>
      </c>
    </row>
    <row r="339" spans="1:6" ht="78.75" x14ac:dyDescent="0.25">
      <c r="A339" s="15" t="s">
        <v>11</v>
      </c>
      <c r="B339" s="16" t="s">
        <v>422</v>
      </c>
      <c r="C339" s="17">
        <v>19440412</v>
      </c>
      <c r="D339" s="17">
        <v>8193609.4400000004</v>
      </c>
      <c r="E339" s="18">
        <f t="shared" si="10"/>
        <v>42.147303462498634</v>
      </c>
      <c r="F339" s="19">
        <f t="shared" si="11"/>
        <v>11246802.559999999</v>
      </c>
    </row>
    <row r="340" spans="1:6" ht="31.5" x14ac:dyDescent="0.25">
      <c r="A340" s="15" t="s">
        <v>148</v>
      </c>
      <c r="B340" s="16" t="s">
        <v>423</v>
      </c>
      <c r="C340" s="17">
        <v>50000</v>
      </c>
      <c r="D340" s="17">
        <v>45846.7</v>
      </c>
      <c r="E340" s="18">
        <f t="shared" si="10"/>
        <v>91.693399999999997</v>
      </c>
      <c r="F340" s="19">
        <f t="shared" si="11"/>
        <v>4153.3000000000029</v>
      </c>
    </row>
    <row r="341" spans="1:6" ht="15.75" x14ac:dyDescent="0.25">
      <c r="A341" s="15" t="s">
        <v>424</v>
      </c>
      <c r="B341" s="16" t="s">
        <v>425</v>
      </c>
      <c r="C341" s="17">
        <v>50000</v>
      </c>
      <c r="D341" s="17">
        <v>45846.7</v>
      </c>
      <c r="E341" s="18">
        <f t="shared" si="10"/>
        <v>91.693399999999997</v>
      </c>
      <c r="F341" s="19">
        <f t="shared" si="11"/>
        <v>4153.3000000000029</v>
      </c>
    </row>
    <row r="342" spans="1:6" ht="31.5" x14ac:dyDescent="0.25">
      <c r="A342" s="15" t="s">
        <v>13</v>
      </c>
      <c r="B342" s="16" t="s">
        <v>426</v>
      </c>
      <c r="C342" s="17">
        <v>19390412</v>
      </c>
      <c r="D342" s="17">
        <v>8147762.7400000002</v>
      </c>
      <c r="E342" s="18">
        <f t="shared" si="10"/>
        <v>42.019544195347677</v>
      </c>
      <c r="F342" s="19">
        <f t="shared" si="11"/>
        <v>11242649.26</v>
      </c>
    </row>
    <row r="343" spans="1:6" ht="31.5" x14ac:dyDescent="0.25">
      <c r="A343" s="15" t="s">
        <v>15</v>
      </c>
      <c r="B343" s="16" t="s">
        <v>427</v>
      </c>
      <c r="C343" s="17">
        <v>14380455</v>
      </c>
      <c r="D343" s="17">
        <v>6376406.9000000004</v>
      </c>
      <c r="E343" s="18">
        <f t="shared" si="10"/>
        <v>44.340786852710849</v>
      </c>
      <c r="F343" s="19">
        <f t="shared" si="11"/>
        <v>8004048.0999999996</v>
      </c>
    </row>
    <row r="344" spans="1:6" ht="47.25" x14ac:dyDescent="0.25">
      <c r="A344" s="15" t="s">
        <v>17</v>
      </c>
      <c r="B344" s="16" t="s">
        <v>428</v>
      </c>
      <c r="C344" s="17">
        <v>558000</v>
      </c>
      <c r="D344" s="17">
        <v>143182.1</v>
      </c>
      <c r="E344" s="18">
        <f t="shared" si="10"/>
        <v>25.659874551971328</v>
      </c>
      <c r="F344" s="19">
        <f t="shared" si="11"/>
        <v>414817.9</v>
      </c>
    </row>
    <row r="345" spans="1:6" ht="31.5" x14ac:dyDescent="0.25">
      <c r="A345" s="15" t="s">
        <v>27</v>
      </c>
      <c r="B345" s="16" t="s">
        <v>429</v>
      </c>
      <c r="C345" s="17">
        <v>100000</v>
      </c>
      <c r="D345" s="17">
        <v>61421</v>
      </c>
      <c r="E345" s="18">
        <f t="shared" si="10"/>
        <v>61.421000000000006</v>
      </c>
      <c r="F345" s="19">
        <f t="shared" si="11"/>
        <v>38579</v>
      </c>
    </row>
    <row r="346" spans="1:6" ht="63" x14ac:dyDescent="0.25">
      <c r="A346" s="15" t="s">
        <v>19</v>
      </c>
      <c r="B346" s="16" t="s">
        <v>430</v>
      </c>
      <c r="C346" s="17">
        <v>4351957</v>
      </c>
      <c r="D346" s="17">
        <v>1566752.74</v>
      </c>
      <c r="E346" s="18">
        <f t="shared" si="10"/>
        <v>36.001108007271213</v>
      </c>
      <c r="F346" s="19">
        <f t="shared" si="11"/>
        <v>2785204.26</v>
      </c>
    </row>
    <row r="347" spans="1:6" ht="31.5" x14ac:dyDescent="0.25">
      <c r="A347" s="15" t="s">
        <v>30</v>
      </c>
      <c r="B347" s="16" t="s">
        <v>431</v>
      </c>
      <c r="C347" s="17">
        <v>1911469</v>
      </c>
      <c r="D347" s="17">
        <v>1043702.65</v>
      </c>
      <c r="E347" s="18">
        <f t="shared" si="10"/>
        <v>54.602122765265882</v>
      </c>
      <c r="F347" s="19">
        <f t="shared" si="11"/>
        <v>867766.35</v>
      </c>
    </row>
    <row r="348" spans="1:6" ht="47.25" x14ac:dyDescent="0.25">
      <c r="A348" s="15" t="s">
        <v>32</v>
      </c>
      <c r="B348" s="16" t="s">
        <v>432</v>
      </c>
      <c r="C348" s="17">
        <v>1911469</v>
      </c>
      <c r="D348" s="17">
        <v>1043702.65</v>
      </c>
      <c r="E348" s="18">
        <f t="shared" si="10"/>
        <v>54.602122765265882</v>
      </c>
      <c r="F348" s="19">
        <f t="shared" si="11"/>
        <v>867766.35</v>
      </c>
    </row>
    <row r="349" spans="1:6" ht="31.5" x14ac:dyDescent="0.25">
      <c r="A349" s="15" t="s">
        <v>34</v>
      </c>
      <c r="B349" s="16" t="s">
        <v>433</v>
      </c>
      <c r="C349" s="17">
        <v>752931</v>
      </c>
      <c r="D349" s="17">
        <v>496297.99</v>
      </c>
      <c r="E349" s="18">
        <f t="shared" si="10"/>
        <v>65.915467685617941</v>
      </c>
      <c r="F349" s="19">
        <f t="shared" si="11"/>
        <v>256633.01</v>
      </c>
    </row>
    <row r="350" spans="1:6" ht="15.75" x14ac:dyDescent="0.25">
      <c r="A350" s="15" t="s">
        <v>36</v>
      </c>
      <c r="B350" s="16" t="s">
        <v>434</v>
      </c>
      <c r="C350" s="17">
        <v>861568</v>
      </c>
      <c r="D350" s="17">
        <v>436357.19</v>
      </c>
      <c r="E350" s="18">
        <f t="shared" si="10"/>
        <v>50.64686594673897</v>
      </c>
      <c r="F350" s="19">
        <f t="shared" si="11"/>
        <v>425210.81</v>
      </c>
    </row>
    <row r="351" spans="1:6" ht="15.75" x14ac:dyDescent="0.25">
      <c r="A351" s="15" t="s">
        <v>59</v>
      </c>
      <c r="B351" s="16" t="s">
        <v>435</v>
      </c>
      <c r="C351" s="17">
        <v>296970</v>
      </c>
      <c r="D351" s="17">
        <v>111047.47</v>
      </c>
      <c r="E351" s="18">
        <f t="shared" si="10"/>
        <v>37.393497659696266</v>
      </c>
      <c r="F351" s="19">
        <f t="shared" si="11"/>
        <v>185922.53</v>
      </c>
    </row>
    <row r="352" spans="1:6" ht="15.75" x14ac:dyDescent="0.25">
      <c r="A352" s="15" t="s">
        <v>42</v>
      </c>
      <c r="B352" s="16" t="s">
        <v>436</v>
      </c>
      <c r="C352" s="17">
        <v>3060</v>
      </c>
      <c r="D352" s="17">
        <v>1530</v>
      </c>
      <c r="E352" s="18">
        <f t="shared" si="10"/>
        <v>50</v>
      </c>
      <c r="F352" s="19">
        <f t="shared" si="11"/>
        <v>1530</v>
      </c>
    </row>
    <row r="353" spans="1:6" ht="15.75" x14ac:dyDescent="0.25">
      <c r="A353" s="15" t="s">
        <v>44</v>
      </c>
      <c r="B353" s="16" t="s">
        <v>437</v>
      </c>
      <c r="C353" s="17">
        <v>3060</v>
      </c>
      <c r="D353" s="17">
        <v>1530</v>
      </c>
      <c r="E353" s="18">
        <f t="shared" si="10"/>
        <v>50</v>
      </c>
      <c r="F353" s="19">
        <f t="shared" si="11"/>
        <v>1530</v>
      </c>
    </row>
    <row r="354" spans="1:6" ht="15.75" x14ac:dyDescent="0.25">
      <c r="A354" s="15" t="s">
        <v>74</v>
      </c>
      <c r="B354" s="16" t="s">
        <v>438</v>
      </c>
      <c r="C354" s="17">
        <v>3060</v>
      </c>
      <c r="D354" s="17">
        <v>1530</v>
      </c>
      <c r="E354" s="18">
        <f t="shared" si="10"/>
        <v>50</v>
      </c>
      <c r="F354" s="19">
        <f t="shared" si="11"/>
        <v>1530</v>
      </c>
    </row>
    <row r="355" spans="1:6" ht="15.75" x14ac:dyDescent="0.25">
      <c r="A355" s="10" t="s">
        <v>439</v>
      </c>
      <c r="B355" s="11" t="s">
        <v>440</v>
      </c>
      <c r="C355" s="12">
        <v>6000000</v>
      </c>
      <c r="D355" s="12">
        <v>3200000</v>
      </c>
      <c r="E355" s="13">
        <f t="shared" si="10"/>
        <v>53.333333333333336</v>
      </c>
      <c r="F355" s="14">
        <f t="shared" si="11"/>
        <v>2800000</v>
      </c>
    </row>
    <row r="356" spans="1:6" ht="15.75" x14ac:dyDescent="0.25">
      <c r="A356" s="15" t="s">
        <v>441</v>
      </c>
      <c r="B356" s="16" t="s">
        <v>442</v>
      </c>
      <c r="C356" s="17">
        <v>6000000</v>
      </c>
      <c r="D356" s="17">
        <v>3200000</v>
      </c>
      <c r="E356" s="18">
        <f t="shared" si="10"/>
        <v>53.333333333333336</v>
      </c>
      <c r="F356" s="19">
        <f t="shared" si="11"/>
        <v>2800000</v>
      </c>
    </row>
    <row r="357" spans="1:6" ht="47.25" x14ac:dyDescent="0.25">
      <c r="A357" s="15" t="s">
        <v>130</v>
      </c>
      <c r="B357" s="16" t="s">
        <v>443</v>
      </c>
      <c r="C357" s="17">
        <v>6000000</v>
      </c>
      <c r="D357" s="17">
        <v>3200000</v>
      </c>
      <c r="E357" s="18">
        <f t="shared" si="10"/>
        <v>53.333333333333336</v>
      </c>
      <c r="F357" s="19">
        <f t="shared" si="11"/>
        <v>2800000</v>
      </c>
    </row>
    <row r="358" spans="1:6" ht="15.75" x14ac:dyDescent="0.25">
      <c r="A358" s="15" t="s">
        <v>199</v>
      </c>
      <c r="B358" s="16" t="s">
        <v>444</v>
      </c>
      <c r="C358" s="17">
        <v>6000000</v>
      </c>
      <c r="D358" s="17">
        <v>3200000</v>
      </c>
      <c r="E358" s="18">
        <f t="shared" si="10"/>
        <v>53.333333333333336</v>
      </c>
      <c r="F358" s="19">
        <f t="shared" si="11"/>
        <v>2800000</v>
      </c>
    </row>
    <row r="359" spans="1:6" ht="78.75" x14ac:dyDescent="0.25">
      <c r="A359" s="15" t="s">
        <v>285</v>
      </c>
      <c r="B359" s="16" t="s">
        <v>445</v>
      </c>
      <c r="C359" s="17">
        <v>6000000</v>
      </c>
      <c r="D359" s="17">
        <v>3200000</v>
      </c>
      <c r="E359" s="18">
        <f t="shared" si="10"/>
        <v>53.333333333333336</v>
      </c>
      <c r="F359" s="19">
        <f t="shared" si="11"/>
        <v>2800000</v>
      </c>
    </row>
    <row r="360" spans="1:6" ht="31.5" x14ac:dyDescent="0.25">
      <c r="A360" s="10" t="s">
        <v>446</v>
      </c>
      <c r="B360" s="11" t="s">
        <v>447</v>
      </c>
      <c r="C360" s="12">
        <v>32186670.25</v>
      </c>
      <c r="D360" s="12">
        <v>11798534.83</v>
      </c>
      <c r="E360" s="13">
        <f t="shared" si="10"/>
        <v>36.656587147283432</v>
      </c>
      <c r="F360" s="14">
        <f t="shared" si="11"/>
        <v>20388135.420000002</v>
      </c>
    </row>
    <row r="361" spans="1:6" ht="31.5" x14ac:dyDescent="0.25">
      <c r="A361" s="15" t="s">
        <v>448</v>
      </c>
      <c r="B361" s="16" t="s">
        <v>449</v>
      </c>
      <c r="C361" s="17">
        <v>32186670.25</v>
      </c>
      <c r="D361" s="17">
        <v>11798534.83</v>
      </c>
      <c r="E361" s="18">
        <f t="shared" si="10"/>
        <v>36.656587147283432</v>
      </c>
      <c r="F361" s="19">
        <f t="shared" si="11"/>
        <v>20388135.420000002</v>
      </c>
    </row>
    <row r="362" spans="1:6" ht="31.5" x14ac:dyDescent="0.25">
      <c r="A362" s="15" t="s">
        <v>450</v>
      </c>
      <c r="B362" s="16" t="s">
        <v>451</v>
      </c>
      <c r="C362" s="17">
        <v>32186670.25</v>
      </c>
      <c r="D362" s="17">
        <v>11798534.83</v>
      </c>
      <c r="E362" s="18">
        <f t="shared" si="10"/>
        <v>36.656587147283432</v>
      </c>
      <c r="F362" s="19">
        <f t="shared" si="11"/>
        <v>20388135.420000002</v>
      </c>
    </row>
    <row r="363" spans="1:6" ht="15.75" x14ac:dyDescent="0.25">
      <c r="A363" s="15" t="s">
        <v>452</v>
      </c>
      <c r="B363" s="16" t="s">
        <v>453</v>
      </c>
      <c r="C363" s="17">
        <v>32186670.25</v>
      </c>
      <c r="D363" s="17">
        <v>11798534.83</v>
      </c>
      <c r="E363" s="18">
        <f t="shared" si="10"/>
        <v>36.656587147283432</v>
      </c>
      <c r="F363" s="19">
        <f t="shared" si="11"/>
        <v>20388135.420000002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9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5798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CBD6B52-DC73-41D5-850A-1C07FF0D2F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2022-07-18T12:05:18Z</cp:lastPrinted>
  <dcterms:created xsi:type="dcterms:W3CDTF">2022-07-18T11:51:53Z</dcterms:created>
  <dcterms:modified xsi:type="dcterms:W3CDTF">2022-07-18T12:29:30Z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0503317G_20220101_1.xlsx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